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mmunity Impact\12-Reaching Home\Reaching Home\Request for Proposals\RFP 2023\Final RFP documents for website\"/>
    </mc:Choice>
  </mc:AlternateContent>
  <xr:revisionPtr revIDLastSave="0" documentId="13_ncr:1_{0AC577C5-103A-46A6-BFFA-CE749A4CC335}" xr6:coauthVersionLast="47" xr6:coauthVersionMax="47" xr10:uidLastSave="{00000000-0000-0000-0000-000000000000}"/>
  <bookViews>
    <workbookView xWindow="-108" yWindow="-108" windowWidth="23256" windowHeight="12576" xr2:uid="{955ADAC0-B526-4E0C-943C-4B34147AAA4F}"/>
  </bookViews>
  <sheets>
    <sheet name="EFT Calculation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'EFT Calculation'!$B$1:$R$24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G9" i="1" l="1"/>
  <c r="G10" i="1"/>
  <c r="G11" i="1"/>
  <c r="G12" i="1"/>
  <c r="G13" i="1"/>
  <c r="G8" i="1"/>
  <c r="H8" i="1" l="1"/>
  <c r="J8" i="1" s="1"/>
  <c r="G20" i="1"/>
  <c r="G19" i="1"/>
  <c r="H19" i="1" s="1"/>
  <c r="J19" i="1" s="1"/>
  <c r="G18" i="1"/>
  <c r="H18" i="1" s="1"/>
  <c r="J18" i="1" s="1"/>
  <c r="G17" i="1"/>
  <c r="G16" i="1"/>
  <c r="H9" i="1"/>
  <c r="J9" i="1" s="1"/>
  <c r="I9" i="1" l="1"/>
  <c r="I8" i="1"/>
  <c r="I19" i="1"/>
  <c r="I18" i="1"/>
  <c r="P18" i="1" s="1"/>
  <c r="O8" i="1"/>
  <c r="N8" i="1"/>
  <c r="L8" i="1"/>
  <c r="M8" i="1"/>
  <c r="H16" i="1"/>
  <c r="H13" i="1"/>
  <c r="J13" i="1" s="1"/>
  <c r="O19" i="1"/>
  <c r="L19" i="1"/>
  <c r="M18" i="1"/>
  <c r="L18" i="1"/>
  <c r="H20" i="1"/>
  <c r="J20" i="1" s="1"/>
  <c r="H12" i="1"/>
  <c r="J12" i="1" s="1"/>
  <c r="H10" i="1"/>
  <c r="J10" i="1" s="1"/>
  <c r="K8" i="1"/>
  <c r="O9" i="1"/>
  <c r="N9" i="1"/>
  <c r="K9" i="1"/>
  <c r="L9" i="1"/>
  <c r="M9" i="1"/>
  <c r="H11" i="1"/>
  <c r="J11" i="1" s="1"/>
  <c r="H17" i="1"/>
  <c r="J17" i="1" s="1"/>
  <c r="K18" i="1"/>
  <c r="N18" i="1"/>
  <c r="M19" i="1"/>
  <c r="O18" i="1"/>
  <c r="K19" i="1"/>
  <c r="N19" i="1"/>
  <c r="O16" i="1" l="1"/>
  <c r="J16" i="1"/>
  <c r="J21" i="1" s="1"/>
  <c r="P19" i="1"/>
  <c r="P8" i="1"/>
  <c r="I11" i="1"/>
  <c r="K12" i="1"/>
  <c r="I12" i="1"/>
  <c r="P12" i="1" s="1"/>
  <c r="I10" i="1"/>
  <c r="P9" i="1"/>
  <c r="O13" i="1"/>
  <c r="I13" i="1"/>
  <c r="K10" i="1"/>
  <c r="O20" i="1"/>
  <c r="I20" i="1"/>
  <c r="N20" i="1"/>
  <c r="I17" i="1"/>
  <c r="I16" i="1"/>
  <c r="M16" i="1"/>
  <c r="K16" i="1"/>
  <c r="L16" i="1"/>
  <c r="N16" i="1"/>
  <c r="O12" i="1"/>
  <c r="M13" i="1"/>
  <c r="N13" i="1"/>
  <c r="N12" i="1"/>
  <c r="O10" i="1"/>
  <c r="K13" i="1"/>
  <c r="L13" i="1"/>
  <c r="L20" i="1"/>
  <c r="L10" i="1"/>
  <c r="Q19" i="1"/>
  <c r="K20" i="1"/>
  <c r="M20" i="1"/>
  <c r="M10" i="1"/>
  <c r="N10" i="1"/>
  <c r="M12" i="1"/>
  <c r="L12" i="1"/>
  <c r="R9" i="1"/>
  <c r="R19" i="1"/>
  <c r="Q18" i="1"/>
  <c r="M17" i="1"/>
  <c r="N17" i="1"/>
  <c r="L17" i="1"/>
  <c r="K17" i="1"/>
  <c r="O17" i="1"/>
  <c r="O21" i="1" s="1"/>
  <c r="M11" i="1"/>
  <c r="L11" i="1"/>
  <c r="O11" i="1"/>
  <c r="N11" i="1"/>
  <c r="K11" i="1"/>
  <c r="Q9" i="1"/>
  <c r="R8" i="1"/>
  <c r="Q8" i="1"/>
  <c r="R18" i="1"/>
  <c r="H14" i="1"/>
  <c r="H21" i="1"/>
  <c r="Q16" i="1" l="1"/>
  <c r="K14" i="1"/>
  <c r="P10" i="1"/>
  <c r="P16" i="1"/>
  <c r="P20" i="1"/>
  <c r="M21" i="1"/>
  <c r="I21" i="1"/>
  <c r="I23" i="1" s="1"/>
  <c r="P17" i="1"/>
  <c r="P13" i="1"/>
  <c r="P11" i="1"/>
  <c r="R16" i="1"/>
  <c r="L21" i="1"/>
  <c r="N21" i="1"/>
  <c r="Q13" i="1"/>
  <c r="O14" i="1"/>
  <c r="O23" i="1" s="1"/>
  <c r="R13" i="1"/>
  <c r="Q10" i="1"/>
  <c r="N14" i="1"/>
  <c r="R10" i="1"/>
  <c r="L14" i="1"/>
  <c r="H23" i="1"/>
  <c r="R12" i="1"/>
  <c r="R20" i="1"/>
  <c r="Q20" i="1"/>
  <c r="K21" i="1"/>
  <c r="M14" i="1"/>
  <c r="Q12" i="1"/>
  <c r="Q11" i="1"/>
  <c r="R17" i="1"/>
  <c r="Q17" i="1"/>
  <c r="R11" i="1"/>
  <c r="P21" i="1" l="1"/>
  <c r="N23" i="1"/>
  <c r="L23" i="1"/>
  <c r="M23" i="1"/>
  <c r="K23" i="1"/>
  <c r="J23" i="1"/>
  <c r="R21" i="1"/>
  <c r="P14" i="1"/>
  <c r="R14" i="1"/>
  <c r="R23" i="1" s="1"/>
  <c r="Q14" i="1"/>
  <c r="Q21" i="1"/>
  <c r="P23" i="1" l="1"/>
  <c r="Q23" i="1"/>
</calcChain>
</file>

<file path=xl/sharedStrings.xml><?xml version="1.0" encoding="utf-8"?>
<sst xmlns="http://schemas.openxmlformats.org/spreadsheetml/2006/main" count="31" uniqueCount="28">
  <si>
    <t>MERCs</t>
  </si>
  <si>
    <t>Benefits</t>
  </si>
  <si>
    <t>Totals</t>
  </si>
  <si>
    <t>CPP @</t>
  </si>
  <si>
    <t>EI @</t>
  </si>
  <si>
    <t>WCB</t>
  </si>
  <si>
    <t>Benefit 1</t>
  </si>
  <si>
    <t>Benefit 2</t>
  </si>
  <si>
    <t>Benefit 3</t>
  </si>
  <si>
    <t>Benefit 4</t>
  </si>
  <si>
    <t xml:space="preserve">Total </t>
  </si>
  <si>
    <t>Total</t>
  </si>
  <si>
    <t>Grand</t>
  </si>
  <si>
    <t>Employee</t>
  </si>
  <si>
    <t>Position</t>
  </si>
  <si>
    <t>Full Time Hours</t>
  </si>
  <si>
    <t>Rate</t>
  </si>
  <si>
    <t>EFT</t>
  </si>
  <si>
    <t>Hours</t>
  </si>
  <si>
    <t>Wages</t>
  </si>
  <si>
    <t>Mercs</t>
  </si>
  <si>
    <t>Staff Wages Totals</t>
  </si>
  <si>
    <t>STAFF SUMMARY DOCUMENT</t>
  </si>
  <si>
    <t>REACHING HOME</t>
  </si>
  <si>
    <t>ADMINISTRATION STAFF (Line 32 on Budget)</t>
  </si>
  <si>
    <t>Administration Totals</t>
  </si>
  <si>
    <t>PROJECT STAFF (Line 1 on Budget)</t>
  </si>
  <si>
    <t>employer portion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</si>
</sst>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;\-&quot;$&quot;#,##0.0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(* #,##0_);_(* \(#,##0\);_(* &quot;-&quot;??_);_(@_)"/>
    <numFmt numFmtId="168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92">
    <xf numFmtId="0" fontId="0" fillId="0" borderId="0" xfId="0"/>
    <xf numFmtId="167" fontId="2" fillId="0" borderId="0" xfId="2" applyNumberFormat="1" applyFont="1"/>
    <xf numFmtId="0" fontId="2" fillId="0" borderId="0" xfId="2" applyFont="1"/>
    <xf numFmtId="0" fontId="2" fillId="2" borderId="7" xfId="2" applyFont="1" applyFill="1" applyBorder="1" applyAlignment="1">
      <alignment horizontal="center"/>
    </xf>
    <xf numFmtId="0" fontId="2" fillId="3" borderId="8" xfId="2" applyFont="1" applyFill="1" applyBorder="1" applyAlignment="1">
      <alignment horizontal="center"/>
    </xf>
    <xf numFmtId="0" fontId="2" fillId="3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/>
    </xf>
    <xf numFmtId="168" fontId="2" fillId="0" borderId="1" xfId="2" applyNumberFormat="1" applyFont="1" applyBorder="1"/>
    <xf numFmtId="10" fontId="2" fillId="2" borderId="11" xfId="2" applyNumberFormat="1" applyFont="1" applyFill="1" applyBorder="1" applyAlignment="1">
      <alignment horizontal="center"/>
    </xf>
    <xf numFmtId="10" fontId="2" fillId="2" borderId="12" xfId="2" applyNumberFormat="1" applyFont="1" applyFill="1" applyBorder="1" applyAlignment="1">
      <alignment horizontal="center"/>
    </xf>
    <xf numFmtId="10" fontId="2" fillId="3" borderId="13" xfId="2" applyNumberFormat="1" applyFont="1" applyFill="1" applyBorder="1" applyAlignment="1">
      <alignment horizontal="center"/>
    </xf>
    <xf numFmtId="10" fontId="2" fillId="3" borderId="14" xfId="2" applyNumberFormat="1" applyFont="1" applyFill="1" applyBorder="1" applyAlignment="1">
      <alignment horizontal="center"/>
    </xf>
    <xf numFmtId="10" fontId="2" fillId="3" borderId="15" xfId="2" applyNumberFormat="1" applyFont="1" applyFill="1" applyBorder="1" applyAlignment="1">
      <alignment horizontal="center"/>
    </xf>
    <xf numFmtId="10" fontId="2" fillId="2" borderId="3" xfId="2" applyNumberFormat="1" applyFont="1" applyFill="1" applyBorder="1" applyAlignment="1">
      <alignment horizontal="center"/>
    </xf>
    <xf numFmtId="10" fontId="2" fillId="3" borderId="3" xfId="2" applyNumberFormat="1" applyFont="1" applyFill="1" applyBorder="1" applyAlignment="1">
      <alignment horizontal="center"/>
    </xf>
    <xf numFmtId="0" fontId="1" fillId="0" borderId="0" xfId="2"/>
    <xf numFmtId="0" fontId="1" fillId="2" borderId="16" xfId="2" applyFill="1" applyBorder="1"/>
    <xf numFmtId="0" fontId="1" fillId="2" borderId="7" xfId="2" applyFill="1" applyBorder="1"/>
    <xf numFmtId="0" fontId="1" fillId="2" borderId="0" xfId="2" applyFill="1"/>
    <xf numFmtId="0" fontId="1" fillId="2" borderId="17" xfId="2" applyFill="1" applyBorder="1"/>
    <xf numFmtId="0" fontId="1" fillId="3" borderId="0" xfId="2" applyFill="1"/>
    <xf numFmtId="0" fontId="1" fillId="3" borderId="17" xfId="2" applyFill="1" applyBorder="1"/>
    <xf numFmtId="0" fontId="1" fillId="2" borderId="18" xfId="2" applyFill="1" applyBorder="1"/>
    <xf numFmtId="168" fontId="0" fillId="0" borderId="0" xfId="2" applyNumberFormat="1" applyFont="1"/>
    <xf numFmtId="164" fontId="1" fillId="2" borderId="19" xfId="2" applyNumberFormat="1" applyFill="1" applyBorder="1"/>
    <xf numFmtId="0" fontId="1" fillId="2" borderId="20" xfId="2" applyFill="1" applyBorder="1"/>
    <xf numFmtId="166" fontId="1" fillId="2" borderId="0" xfId="2" applyNumberFormat="1" applyFill="1" applyAlignment="1">
      <alignment horizontal="center"/>
    </xf>
    <xf numFmtId="42" fontId="1" fillId="2" borderId="0" xfId="1" applyNumberFormat="1" applyFill="1"/>
    <xf numFmtId="165" fontId="1" fillId="2" borderId="0" xfId="1" applyNumberFormat="1" applyFill="1"/>
    <xf numFmtId="165" fontId="1" fillId="3" borderId="0" xfId="1" applyNumberFormat="1" applyFill="1"/>
    <xf numFmtId="42" fontId="1" fillId="2" borderId="18" xfId="1" applyNumberFormat="1" applyFill="1" applyBorder="1"/>
    <xf numFmtId="42" fontId="1" fillId="3" borderId="17" xfId="1" applyNumberFormat="1" applyFill="1" applyBorder="1"/>
    <xf numFmtId="42" fontId="1" fillId="2" borderId="17" xfId="1" applyNumberFormat="1" applyFill="1" applyBorder="1"/>
    <xf numFmtId="0" fontId="1" fillId="2" borderId="21" xfId="2" applyFill="1" applyBorder="1"/>
    <xf numFmtId="168" fontId="0" fillId="0" borderId="17" xfId="2" applyNumberFormat="1" applyFont="1" applyBorder="1"/>
    <xf numFmtId="42" fontId="1" fillId="3" borderId="18" xfId="1" applyNumberFormat="1" applyFill="1" applyBorder="1"/>
    <xf numFmtId="168" fontId="0" fillId="0" borderId="1" xfId="2" applyNumberFormat="1" applyFont="1" applyBorder="1"/>
    <xf numFmtId="164" fontId="1" fillId="2" borderId="11" xfId="2" applyNumberFormat="1" applyFill="1" applyBorder="1"/>
    <xf numFmtId="0" fontId="1" fillId="2" borderId="12" xfId="2" applyFill="1" applyBorder="1"/>
    <xf numFmtId="42" fontId="1" fillId="2" borderId="1" xfId="1" applyNumberFormat="1" applyFill="1" applyBorder="1"/>
    <xf numFmtId="42" fontId="1" fillId="3" borderId="3" xfId="1" applyNumberFormat="1" applyFill="1" applyBorder="1"/>
    <xf numFmtId="42" fontId="1" fillId="2" borderId="3" xfId="1" applyNumberFormat="1" applyFill="1" applyBorder="1"/>
    <xf numFmtId="168" fontId="2" fillId="0" borderId="0" xfId="2" applyNumberFormat="1" applyFont="1"/>
    <xf numFmtId="164" fontId="1" fillId="2" borderId="4" xfId="2" applyNumberFormat="1" applyFill="1" applyBorder="1"/>
    <xf numFmtId="164" fontId="1" fillId="2" borderId="5" xfId="2" applyNumberFormat="1" applyFill="1" applyBorder="1"/>
    <xf numFmtId="166" fontId="1" fillId="2" borderId="5" xfId="2" applyNumberFormat="1" applyFill="1" applyBorder="1" applyAlignment="1">
      <alignment horizontal="center"/>
    </xf>
    <xf numFmtId="42" fontId="2" fillId="2" borderId="5" xfId="1" applyNumberFormat="1" applyFont="1" applyFill="1" applyBorder="1"/>
    <xf numFmtId="42" fontId="2" fillId="3" borderId="5" xfId="1" applyNumberFormat="1" applyFont="1" applyFill="1" applyBorder="1"/>
    <xf numFmtId="42" fontId="2" fillId="3" borderId="6" xfId="1" applyNumberFormat="1" applyFont="1" applyFill="1" applyBorder="1"/>
    <xf numFmtId="42" fontId="2" fillId="2" borderId="23" xfId="1" applyNumberFormat="1" applyFont="1" applyFill="1" applyBorder="1"/>
    <xf numFmtId="164" fontId="1" fillId="2" borderId="24" xfId="2" applyNumberFormat="1" applyFill="1" applyBorder="1"/>
    <xf numFmtId="0" fontId="1" fillId="2" borderId="25" xfId="2" applyFill="1" applyBorder="1"/>
    <xf numFmtId="42" fontId="1" fillId="3" borderId="0" xfId="1" applyNumberFormat="1" applyFill="1"/>
    <xf numFmtId="166" fontId="1" fillId="2" borderId="1" xfId="2" applyNumberFormat="1" applyFill="1" applyBorder="1" applyAlignment="1">
      <alignment horizontal="center"/>
    </xf>
    <xf numFmtId="42" fontId="1" fillId="3" borderId="1" xfId="1" applyNumberFormat="1" applyFill="1" applyBorder="1"/>
    <xf numFmtId="164" fontId="1" fillId="2" borderId="26" xfId="2" applyNumberFormat="1" applyFill="1" applyBorder="1"/>
    <xf numFmtId="164" fontId="1" fillId="2" borderId="0" xfId="2" applyNumberFormat="1" applyFill="1"/>
    <xf numFmtId="42" fontId="2" fillId="2" borderId="0" xfId="1" applyNumberFormat="1" applyFont="1" applyFill="1"/>
    <xf numFmtId="42" fontId="2" fillId="2" borderId="26" xfId="1" applyNumberFormat="1" applyFont="1" applyFill="1" applyBorder="1"/>
    <xf numFmtId="42" fontId="2" fillId="2" borderId="27" xfId="1" applyNumberFormat="1" applyFont="1" applyFill="1" applyBorder="1"/>
    <xf numFmtId="42" fontId="2" fillId="2" borderId="10" xfId="1" applyNumberFormat="1" applyFont="1" applyFill="1" applyBorder="1"/>
    <xf numFmtId="42" fontId="2" fillId="2" borderId="5" xfId="1" applyNumberFormat="1" applyFont="1" applyFill="1" applyBorder="1" applyAlignment="1">
      <alignment horizontal="center"/>
    </xf>
    <xf numFmtId="42" fontId="2" fillId="3" borderId="4" xfId="1" applyNumberFormat="1" applyFont="1" applyFill="1" applyBorder="1" applyAlignment="1">
      <alignment horizontal="center"/>
    </xf>
    <xf numFmtId="42" fontId="2" fillId="3" borderId="5" xfId="1" applyNumberFormat="1" applyFont="1" applyFill="1" applyBorder="1" applyAlignment="1">
      <alignment horizontal="center"/>
    </xf>
    <xf numFmtId="42" fontId="2" fillId="2" borderId="4" xfId="1" applyNumberFormat="1" applyFont="1" applyFill="1" applyBorder="1" applyAlignment="1">
      <alignment horizontal="center"/>
    </xf>
    <xf numFmtId="42" fontId="2" fillId="2" borderId="6" xfId="1" applyNumberFormat="1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  <xf numFmtId="0" fontId="2" fillId="2" borderId="6" xfId="2" applyFont="1" applyFill="1" applyBorder="1" applyAlignment="1">
      <alignment horizontal="center"/>
    </xf>
    <xf numFmtId="168" fontId="1" fillId="4" borderId="0" xfId="2" applyNumberFormat="1" applyFill="1"/>
    <xf numFmtId="164" fontId="1" fillId="4" borderId="26" xfId="2" applyNumberFormat="1" applyFill="1" applyBorder="1"/>
    <xf numFmtId="164" fontId="1" fillId="4" borderId="0" xfId="2" applyNumberFormat="1" applyFill="1"/>
    <xf numFmtId="166" fontId="1" fillId="4" borderId="0" xfId="2" applyNumberFormat="1" applyFill="1" applyAlignment="1">
      <alignment horizontal="center"/>
    </xf>
    <xf numFmtId="42" fontId="1" fillId="4" borderId="0" xfId="1" applyNumberFormat="1" applyFill="1"/>
    <xf numFmtId="42" fontId="1" fillId="4" borderId="17" xfId="1" applyNumberFormat="1" applyFill="1" applyBorder="1"/>
    <xf numFmtId="42" fontId="1" fillId="4" borderId="22" xfId="1" applyNumberFormat="1" applyFill="1" applyBorder="1"/>
    <xf numFmtId="168" fontId="2" fillId="0" borderId="1" xfId="2" applyNumberFormat="1" applyFont="1" applyBorder="1" applyAlignment="1">
      <alignment wrapText="1"/>
    </xf>
    <xf numFmtId="164" fontId="1" fillId="2" borderId="27" xfId="2" applyNumberFormat="1" applyFill="1" applyBorder="1"/>
    <xf numFmtId="164" fontId="1" fillId="2" borderId="8" xfId="2" applyNumberFormat="1" applyFill="1" applyBorder="1"/>
    <xf numFmtId="42" fontId="2" fillId="2" borderId="0" xfId="1" applyNumberFormat="1" applyFont="1" applyFill="1" applyBorder="1"/>
    <xf numFmtId="42" fontId="2" fillId="2" borderId="17" xfId="1" applyNumberFormat="1" applyFont="1" applyFill="1" applyBorder="1"/>
    <xf numFmtId="42" fontId="2" fillId="3" borderId="0" xfId="1" applyNumberFormat="1" applyFont="1" applyFill="1" applyBorder="1"/>
    <xf numFmtId="42" fontId="2" fillId="2" borderId="18" xfId="1" applyNumberFormat="1" applyFont="1" applyFill="1" applyBorder="1"/>
    <xf numFmtId="0" fontId="2" fillId="2" borderId="4" xfId="2" applyFont="1" applyFill="1" applyBorder="1" applyAlignment="1">
      <alignment horizontal="left"/>
    </xf>
    <xf numFmtId="168" fontId="1" fillId="2" borderId="0" xfId="2" applyNumberFormat="1" applyFill="1" applyAlignment="1">
      <alignment horizontal="center"/>
    </xf>
    <xf numFmtId="166" fontId="1" fillId="2" borderId="0" xfId="3" applyFill="1"/>
    <xf numFmtId="166" fontId="1" fillId="2" borderId="1" xfId="3" applyFill="1" applyBorder="1"/>
    <xf numFmtId="0" fontId="3" fillId="0" borderId="0" xfId="0" applyFont="1" applyAlignment="1">
      <alignment horizontal="center" vertical="center"/>
    </xf>
    <xf numFmtId="0" fontId="2" fillId="4" borderId="23" xfId="2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Normal 2" xfId="2" xr:uid="{2D7C8362-E4AA-4A96-947E-ADAA7711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24</xdr:row>
      <xdr:rowOff>38099</xdr:rowOff>
    </xdr:from>
    <xdr:to>
      <xdr:col>8</xdr:col>
      <xdr:colOff>133350</xdr:colOff>
      <xdr:row>33</xdr:row>
      <xdr:rowOff>38100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C77380F8-8E53-4074-A901-3724C2BDC197}"/>
            </a:ext>
          </a:extLst>
        </xdr:cNvPr>
        <xdr:cNvSpPr txBox="1"/>
      </xdr:nvSpPr>
      <xdr:spPr>
        <a:xfrm>
          <a:off x="1285875" y="4467224"/>
          <a:ext cx="2886075" cy="1714501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b="1"/>
            <a:t>Instructions</a:t>
          </a:r>
        </a:p>
        <a:p>
          <a:endParaRPr lang="en-CA" sz="1100"/>
        </a:p>
        <a:p>
          <a:r>
            <a:rPr lang="en-CA" sz="1100"/>
            <a:t>1. Enter $hourly rate in column</a:t>
          </a:r>
          <a:r>
            <a:rPr lang="en-CA" sz="1100" baseline="0"/>
            <a:t> E</a:t>
          </a:r>
        </a:p>
        <a:p>
          <a:r>
            <a:rPr lang="en-CA" sz="1100" baseline="0"/>
            <a:t>2. Enter ETF (0.00 to 1.0) in column F</a:t>
          </a:r>
        </a:p>
        <a:p>
          <a:r>
            <a:rPr lang="en-CA" sz="1100"/>
            <a:t>3. Enter CPP Rate</a:t>
          </a:r>
          <a:r>
            <a:rPr lang="en-CA" sz="1100" baseline="0"/>
            <a:t> in cell i7</a:t>
          </a:r>
        </a:p>
        <a:p>
          <a:r>
            <a:rPr lang="en-CA" sz="1100" baseline="0"/>
            <a:t>4. Enter EI Rate in cell j7</a:t>
          </a:r>
        </a:p>
        <a:p>
          <a:r>
            <a:rPr lang="en-CA" sz="1100" baseline="0"/>
            <a:t>5. Enter WCB Rate in cell k7</a:t>
          </a:r>
        </a:p>
        <a:p>
          <a:r>
            <a:rPr lang="en-CA" sz="1100" baseline="0"/>
            <a:t>6. Enter eligible benefit rates in cells l7 to o7</a:t>
          </a:r>
          <a:endParaRPr lang="en-CA" sz="1100"/>
        </a:p>
      </xdr:txBody>
    </xdr:sp>
    <xdr:clientData/>
  </xdr:twoCellAnchor>
  <xdr:twoCellAnchor>
    <xdr:from>
      <xdr:col>1</xdr:col>
      <xdr:colOff>62166</xdr:colOff>
      <xdr:row>0</xdr:row>
      <xdr:rowOff>49704</xdr:rowOff>
    </xdr:from>
    <xdr:to>
      <xdr:col>3</xdr:col>
      <xdr:colOff>755649</xdr:colOff>
      <xdr:row>2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FB5552-26A8-4EB8-A2C1-C7E41EEF2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66" y="49704"/>
          <a:ext cx="2471483" cy="73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EC8E1-68D3-4AB2-802D-7C7CD6467456}">
  <sheetPr>
    <tabColor rgb="FF7030A0"/>
    <pageSetUpPr fitToPage="1"/>
  </sheetPr>
  <dimension ref="B1:R23"/>
  <sheetViews>
    <sheetView tabSelected="1" topLeftCell="B1" zoomScale="120" zoomScaleNormal="120" workbookViewId="0">
      <selection activeCell="B1" sqref="B1:R1"/>
    </sheetView>
  </sheetViews>
  <sheetFormatPr defaultRowHeight="14.4" x14ac:dyDescent="0.3"/>
  <cols>
    <col min="1" max="1" width="0" hidden="1" customWidth="1"/>
    <col min="2" max="2" width="10" customWidth="1"/>
    <col min="3" max="3" width="15.88671875" customWidth="1"/>
    <col min="4" max="4" width="11.6640625" customWidth="1"/>
    <col min="5" max="5" width="9.33203125" bestFit="1" customWidth="1"/>
    <col min="6" max="6" width="4" bestFit="1" customWidth="1"/>
    <col min="7" max="7" width="9.33203125" bestFit="1" customWidth="1"/>
    <col min="8" max="8" width="9" bestFit="1" customWidth="1"/>
    <col min="9" max="9" width="10.109375" bestFit="1" customWidth="1"/>
    <col min="10" max="10" width="8" bestFit="1" customWidth="1"/>
    <col min="11" max="11" width="8.88671875" bestFit="1" customWidth="1"/>
    <col min="12" max="16" width="9" bestFit="1" customWidth="1"/>
    <col min="17" max="17" width="8.44140625" bestFit="1" customWidth="1"/>
    <col min="18" max="18" width="9" bestFit="1" customWidth="1"/>
  </cols>
  <sheetData>
    <row r="1" spans="2:18" ht="30.6" customHeight="1" x14ac:dyDescent="0.3"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</row>
    <row r="2" spans="2:18" ht="25.95" customHeight="1" x14ac:dyDescent="0.3">
      <c r="B2" s="90" t="s">
        <v>23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</row>
    <row r="3" spans="2:18" ht="18" x14ac:dyDescent="0.3">
      <c r="B3" s="90" t="s">
        <v>22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2:18" x14ac:dyDescent="0.3">
      <c r="B4" s="1"/>
      <c r="C4" s="1"/>
      <c r="D4" s="1"/>
      <c r="E4" s="91" t="s">
        <v>0</v>
      </c>
      <c r="F4" s="91"/>
      <c r="G4" s="91"/>
      <c r="H4" s="91"/>
      <c r="I4" s="91"/>
      <c r="J4" s="91"/>
      <c r="K4" s="91"/>
      <c r="L4" s="91" t="s">
        <v>1</v>
      </c>
      <c r="M4" s="91"/>
      <c r="N4" s="91"/>
      <c r="O4" s="91"/>
      <c r="P4" s="91" t="s">
        <v>2</v>
      </c>
      <c r="Q4" s="91"/>
      <c r="R4" s="91"/>
    </row>
    <row r="5" spans="2:18" x14ac:dyDescent="0.3">
      <c r="B5" s="2"/>
      <c r="C5" s="2"/>
      <c r="D5" s="2"/>
      <c r="E5" s="86" t="s">
        <v>27</v>
      </c>
      <c r="F5" s="70"/>
      <c r="G5" s="70"/>
      <c r="H5" s="70"/>
      <c r="I5" s="3" t="s">
        <v>3</v>
      </c>
      <c r="J5" s="3" t="s">
        <v>4</v>
      </c>
      <c r="K5" s="3" t="s">
        <v>5</v>
      </c>
      <c r="L5" s="4" t="s">
        <v>6</v>
      </c>
      <c r="M5" s="4" t="s">
        <v>7</v>
      </c>
      <c r="N5" s="4" t="s">
        <v>8</v>
      </c>
      <c r="O5" s="5" t="s">
        <v>9</v>
      </c>
      <c r="P5" s="6" t="s">
        <v>10</v>
      </c>
      <c r="Q5" s="5" t="s">
        <v>11</v>
      </c>
      <c r="R5" s="7" t="s">
        <v>12</v>
      </c>
    </row>
    <row r="6" spans="2:18" ht="28.8" x14ac:dyDescent="0.3">
      <c r="B6" s="8" t="s">
        <v>13</v>
      </c>
      <c r="C6" s="8" t="s">
        <v>14</v>
      </c>
      <c r="D6" s="79" t="s">
        <v>15</v>
      </c>
      <c r="E6" s="67" t="s">
        <v>16</v>
      </c>
      <c r="F6" s="68" t="s">
        <v>17</v>
      </c>
      <c r="G6" s="68" t="s">
        <v>18</v>
      </c>
      <c r="H6" s="71" t="s">
        <v>19</v>
      </c>
      <c r="I6" s="9">
        <v>5.7000000000000002E-2</v>
      </c>
      <c r="J6" s="10">
        <v>1.4E-2</v>
      </c>
      <c r="K6" s="10"/>
      <c r="L6" s="11"/>
      <c r="M6" s="12"/>
      <c r="N6" s="12"/>
      <c r="O6" s="13"/>
      <c r="P6" s="14" t="s">
        <v>20</v>
      </c>
      <c r="Q6" s="15" t="s">
        <v>1</v>
      </c>
      <c r="R6" s="69" t="s">
        <v>11</v>
      </c>
    </row>
    <row r="7" spans="2:18" x14ac:dyDescent="0.3">
      <c r="B7" s="16" t="s">
        <v>26</v>
      </c>
      <c r="C7" s="16"/>
      <c r="D7" s="16"/>
      <c r="E7" s="17"/>
      <c r="F7" s="18"/>
      <c r="G7" s="19"/>
      <c r="H7" s="19"/>
      <c r="I7" s="19"/>
      <c r="J7" s="19"/>
      <c r="K7" s="19"/>
      <c r="L7" s="21"/>
      <c r="M7" s="21"/>
      <c r="N7" s="21"/>
      <c r="O7" s="22"/>
      <c r="P7" s="23"/>
      <c r="Q7" s="22"/>
      <c r="R7" s="20"/>
    </row>
    <row r="8" spans="2:18" x14ac:dyDescent="0.3">
      <c r="B8" s="24">
        <v>1</v>
      </c>
      <c r="C8" s="24"/>
      <c r="D8" s="24">
        <v>2080</v>
      </c>
      <c r="E8" s="25">
        <v>0</v>
      </c>
      <c r="F8" s="26"/>
      <c r="G8" s="87">
        <f>D8</f>
        <v>2080</v>
      </c>
      <c r="H8" s="28">
        <f t="shared" ref="H8:H13" si="0">E8*G8</f>
        <v>0</v>
      </c>
      <c r="I8" s="28">
        <f>MAX(0,IF(H8&gt;(64900-3500),3499.8,(H8-3500)*$I$6))</f>
        <v>0</v>
      </c>
      <c r="J8" s="88">
        <f>MAX(0,IF(H8&gt;(60300),1333.84,((H8)*0.0158)*$J$6*100))</f>
        <v>0</v>
      </c>
      <c r="K8" s="29">
        <f>$H8*K$6</f>
        <v>0</v>
      </c>
      <c r="L8" s="30">
        <f>$L6*$H8</f>
        <v>0</v>
      </c>
      <c r="M8" s="30">
        <f>$M6*$H8</f>
        <v>0</v>
      </c>
      <c r="N8" s="30">
        <f>$N6*$H8</f>
        <v>0</v>
      </c>
      <c r="O8" s="30">
        <f>$O6*$H8</f>
        <v>0</v>
      </c>
      <c r="P8" s="31">
        <f>SUM(I8:K8)</f>
        <v>0</v>
      </c>
      <c r="Q8" s="32">
        <f>SUM(L8:O8)</f>
        <v>0</v>
      </c>
      <c r="R8" s="33">
        <f t="shared" ref="R8:R13" si="1">SUM(H8:O8)</f>
        <v>0</v>
      </c>
    </row>
    <row r="9" spans="2:18" x14ac:dyDescent="0.3">
      <c r="B9" s="24">
        <v>2</v>
      </c>
      <c r="C9" s="24"/>
      <c r="D9" s="24"/>
      <c r="E9" s="25"/>
      <c r="F9" s="34"/>
      <c r="G9" s="87">
        <f t="shared" ref="G9:G13" si="2">D9</f>
        <v>0</v>
      </c>
      <c r="H9" s="28">
        <f t="shared" si="0"/>
        <v>0</v>
      </c>
      <c r="I9" s="28">
        <f t="shared" ref="I9:I20" si="3">MAX(0,IF(H9&gt;(64900-3500),3499.8,(H9-3500)*$I$6))</f>
        <v>0</v>
      </c>
      <c r="J9" s="88">
        <f t="shared" ref="J9:J20" si="4">MAX(0,IF(H9&gt;(60300),1333.84,((H9)*0.0158)*$J$6*100))</f>
        <v>0</v>
      </c>
      <c r="K9" s="29">
        <f t="shared" ref="K9:O13" si="5">$H9*K$6</f>
        <v>0</v>
      </c>
      <c r="L9" s="30">
        <f t="shared" si="5"/>
        <v>0</v>
      </c>
      <c r="M9" s="30">
        <f t="shared" si="5"/>
        <v>0</v>
      </c>
      <c r="N9" s="30">
        <f t="shared" si="5"/>
        <v>0</v>
      </c>
      <c r="O9" s="30">
        <f t="shared" si="5"/>
        <v>0</v>
      </c>
      <c r="P9" s="31">
        <f t="shared" ref="P9:P13" si="6">SUM(I9:K9)</f>
        <v>0</v>
      </c>
      <c r="Q9" s="32">
        <f t="shared" ref="Q9:Q10" si="7">SUM(L9:O9)</f>
        <v>0</v>
      </c>
      <c r="R9" s="33">
        <f t="shared" si="1"/>
        <v>0</v>
      </c>
    </row>
    <row r="10" spans="2:18" x14ac:dyDescent="0.3">
      <c r="B10" s="24">
        <v>3</v>
      </c>
      <c r="C10" s="24"/>
      <c r="D10" s="35"/>
      <c r="E10" s="25"/>
      <c r="F10" s="34"/>
      <c r="G10" s="87">
        <f t="shared" si="2"/>
        <v>0</v>
      </c>
      <c r="H10" s="28">
        <f t="shared" si="0"/>
        <v>0</v>
      </c>
      <c r="I10" s="28">
        <f t="shared" si="3"/>
        <v>0</v>
      </c>
      <c r="J10" s="88">
        <f t="shared" si="4"/>
        <v>0</v>
      </c>
      <c r="K10" s="29">
        <f t="shared" si="5"/>
        <v>0</v>
      </c>
      <c r="L10" s="30">
        <f t="shared" si="5"/>
        <v>0</v>
      </c>
      <c r="M10" s="30">
        <f t="shared" si="5"/>
        <v>0</v>
      </c>
      <c r="N10" s="30">
        <f t="shared" si="5"/>
        <v>0</v>
      </c>
      <c r="O10" s="30">
        <f t="shared" si="5"/>
        <v>0</v>
      </c>
      <c r="P10" s="31">
        <f t="shared" si="6"/>
        <v>0</v>
      </c>
      <c r="Q10" s="32">
        <f t="shared" si="7"/>
        <v>0</v>
      </c>
      <c r="R10" s="33">
        <f t="shared" si="1"/>
        <v>0</v>
      </c>
    </row>
    <row r="11" spans="2:18" x14ac:dyDescent="0.3">
      <c r="B11" s="24">
        <v>4</v>
      </c>
      <c r="C11" s="24"/>
      <c r="D11" s="24"/>
      <c r="E11" s="25"/>
      <c r="F11" s="34"/>
      <c r="G11" s="87">
        <f t="shared" si="2"/>
        <v>0</v>
      </c>
      <c r="H11" s="28">
        <f t="shared" si="0"/>
        <v>0</v>
      </c>
      <c r="I11" s="28">
        <f t="shared" si="3"/>
        <v>0</v>
      </c>
      <c r="J11" s="88">
        <f t="shared" si="4"/>
        <v>0</v>
      </c>
      <c r="K11" s="29">
        <f t="shared" ref="K11:O11" si="8">$H11*K$6</f>
        <v>0</v>
      </c>
      <c r="L11" s="30">
        <f t="shared" si="8"/>
        <v>0</v>
      </c>
      <c r="M11" s="30">
        <f t="shared" si="8"/>
        <v>0</v>
      </c>
      <c r="N11" s="30">
        <f t="shared" si="8"/>
        <v>0</v>
      </c>
      <c r="O11" s="30">
        <f t="shared" si="8"/>
        <v>0</v>
      </c>
      <c r="P11" s="31">
        <f t="shared" si="6"/>
        <v>0</v>
      </c>
      <c r="Q11" s="36">
        <f>SUM(L11:O11)</f>
        <v>0</v>
      </c>
      <c r="R11" s="31">
        <f t="shared" si="1"/>
        <v>0</v>
      </c>
    </row>
    <row r="12" spans="2:18" x14ac:dyDescent="0.3">
      <c r="B12" s="24">
        <v>5</v>
      </c>
      <c r="C12" s="24"/>
      <c r="D12" s="24"/>
      <c r="E12" s="25"/>
      <c r="F12" s="34"/>
      <c r="G12" s="87">
        <f t="shared" si="2"/>
        <v>0</v>
      </c>
      <c r="H12" s="28">
        <f t="shared" si="0"/>
        <v>0</v>
      </c>
      <c r="I12" s="28">
        <f t="shared" si="3"/>
        <v>0</v>
      </c>
      <c r="J12" s="88">
        <f t="shared" si="4"/>
        <v>0</v>
      </c>
      <c r="K12" s="29">
        <f t="shared" si="5"/>
        <v>0</v>
      </c>
      <c r="L12" s="30">
        <f t="shared" si="5"/>
        <v>0</v>
      </c>
      <c r="M12" s="30">
        <f t="shared" si="5"/>
        <v>0</v>
      </c>
      <c r="N12" s="30">
        <f t="shared" si="5"/>
        <v>0</v>
      </c>
      <c r="O12" s="30">
        <f t="shared" si="5"/>
        <v>0</v>
      </c>
      <c r="P12" s="31">
        <f t="shared" si="6"/>
        <v>0</v>
      </c>
      <c r="Q12" s="32">
        <f t="shared" ref="Q12:Q13" si="9">SUM(L12:O12)</f>
        <v>0</v>
      </c>
      <c r="R12" s="33">
        <f t="shared" si="1"/>
        <v>0</v>
      </c>
    </row>
    <row r="13" spans="2:18" x14ac:dyDescent="0.3">
      <c r="B13" s="24">
        <v>6</v>
      </c>
      <c r="C13" s="37"/>
      <c r="D13" s="37"/>
      <c r="E13" s="38"/>
      <c r="F13" s="39"/>
      <c r="G13" s="87">
        <f t="shared" si="2"/>
        <v>0</v>
      </c>
      <c r="H13" s="40">
        <f t="shared" si="0"/>
        <v>0</v>
      </c>
      <c r="I13" s="28">
        <f t="shared" si="3"/>
        <v>0</v>
      </c>
      <c r="J13" s="88">
        <f t="shared" si="4"/>
        <v>0</v>
      </c>
      <c r="K13" s="29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5"/>
        <v>0</v>
      </c>
      <c r="O13" s="30">
        <f t="shared" si="5"/>
        <v>0</v>
      </c>
      <c r="P13" s="31">
        <f t="shared" si="6"/>
        <v>0</v>
      </c>
      <c r="Q13" s="41">
        <f t="shared" si="9"/>
        <v>0</v>
      </c>
      <c r="R13" s="42">
        <f t="shared" si="1"/>
        <v>0</v>
      </c>
    </row>
    <row r="14" spans="2:18" x14ac:dyDescent="0.3">
      <c r="B14" s="24"/>
      <c r="C14" s="43" t="s">
        <v>21</v>
      </c>
      <c r="D14" s="24"/>
      <c r="E14" s="44"/>
      <c r="F14" s="45"/>
      <c r="G14" s="46"/>
      <c r="H14" s="47">
        <f t="shared" ref="H14:R14" si="10">SUM(H8:H13)</f>
        <v>0</v>
      </c>
      <c r="I14" s="47"/>
      <c r="J14" s="47"/>
      <c r="K14" s="47">
        <f t="shared" si="10"/>
        <v>0</v>
      </c>
      <c r="L14" s="48">
        <f t="shared" si="10"/>
        <v>0</v>
      </c>
      <c r="M14" s="48">
        <f t="shared" si="10"/>
        <v>0</v>
      </c>
      <c r="N14" s="48">
        <f t="shared" si="10"/>
        <v>0</v>
      </c>
      <c r="O14" s="49">
        <f t="shared" si="10"/>
        <v>0</v>
      </c>
      <c r="P14" s="50">
        <f t="shared" si="10"/>
        <v>0</v>
      </c>
      <c r="Q14" s="48">
        <f t="shared" si="10"/>
        <v>0</v>
      </c>
      <c r="R14" s="50">
        <f t="shared" si="10"/>
        <v>0</v>
      </c>
    </row>
    <row r="15" spans="2:18" x14ac:dyDescent="0.3">
      <c r="B15" s="24" t="s">
        <v>24</v>
      </c>
      <c r="C15" s="43"/>
      <c r="D15" s="24"/>
      <c r="E15" s="80"/>
      <c r="F15" s="81"/>
      <c r="G15" s="27"/>
      <c r="H15" s="82"/>
      <c r="I15" s="28"/>
      <c r="J15" s="88">
        <f t="shared" si="4"/>
        <v>0</v>
      </c>
      <c r="K15" s="82"/>
      <c r="L15" s="84"/>
      <c r="M15" s="84"/>
      <c r="N15" s="84"/>
      <c r="O15" s="84"/>
      <c r="P15" s="85"/>
      <c r="Q15" s="84"/>
      <c r="R15" s="83"/>
    </row>
    <row r="16" spans="2:18" x14ac:dyDescent="0.3">
      <c r="B16" s="24">
        <v>1</v>
      </c>
      <c r="C16" s="24"/>
      <c r="D16" s="24">
        <v>2080</v>
      </c>
      <c r="E16" s="51">
        <v>0</v>
      </c>
      <c r="F16" s="52"/>
      <c r="G16" s="27">
        <f>D16*F16</f>
        <v>0</v>
      </c>
      <c r="H16" s="28">
        <f>E16*G16</f>
        <v>0</v>
      </c>
      <c r="I16" s="28">
        <f t="shared" si="3"/>
        <v>0</v>
      </c>
      <c r="J16" s="88">
        <f t="shared" si="4"/>
        <v>0</v>
      </c>
      <c r="K16" s="28">
        <f t="shared" ref="K16:L20" si="11">$H16*K$6</f>
        <v>0</v>
      </c>
      <c r="L16" s="53">
        <f>$H16*L$6</f>
        <v>0</v>
      </c>
      <c r="M16" s="53">
        <f t="shared" ref="M16:O20" si="12">$H16*M$6</f>
        <v>0</v>
      </c>
      <c r="N16" s="53">
        <f t="shared" si="12"/>
        <v>0</v>
      </c>
      <c r="O16" s="53">
        <f t="shared" si="12"/>
        <v>0</v>
      </c>
      <c r="P16" s="31">
        <f>SUM(I16:K16)</f>
        <v>0</v>
      </c>
      <c r="Q16" s="32">
        <f>SUM(L16:O16)</f>
        <v>0</v>
      </c>
      <c r="R16" s="33">
        <f>SUM(H16:O16)</f>
        <v>0</v>
      </c>
    </row>
    <row r="17" spans="2:18" x14ac:dyDescent="0.3">
      <c r="B17" s="24">
        <v>2</v>
      </c>
      <c r="C17" s="24"/>
      <c r="D17" s="24"/>
      <c r="E17" s="25">
        <v>0</v>
      </c>
      <c r="F17" s="34"/>
      <c r="G17" s="27">
        <f>D17*F17</f>
        <v>0</v>
      </c>
      <c r="H17" s="28">
        <f>E17*G17</f>
        <v>0</v>
      </c>
      <c r="I17" s="28">
        <f t="shared" si="3"/>
        <v>0</v>
      </c>
      <c r="J17" s="88">
        <f t="shared" si="4"/>
        <v>0</v>
      </c>
      <c r="K17" s="28">
        <f t="shared" si="11"/>
        <v>0</v>
      </c>
      <c r="L17" s="53">
        <f>$H17*L$6</f>
        <v>0</v>
      </c>
      <c r="M17" s="53">
        <f t="shared" si="12"/>
        <v>0</v>
      </c>
      <c r="N17" s="53">
        <f t="shared" si="12"/>
        <v>0</v>
      </c>
      <c r="O17" s="32">
        <f t="shared" si="12"/>
        <v>0</v>
      </c>
      <c r="P17" s="31">
        <f t="shared" ref="P17:P20" si="13">SUM(I17:K17)</f>
        <v>0</v>
      </c>
      <c r="Q17" s="32">
        <f t="shared" ref="Q17:Q20" si="14">SUM(L17:O17)</f>
        <v>0</v>
      </c>
      <c r="R17" s="33">
        <f>SUM(H17:O17)</f>
        <v>0</v>
      </c>
    </row>
    <row r="18" spans="2:18" x14ac:dyDescent="0.3">
      <c r="B18" s="24">
        <v>3</v>
      </c>
      <c r="C18" s="24"/>
      <c r="D18" s="24"/>
      <c r="E18" s="25">
        <v>0</v>
      </c>
      <c r="F18" s="34"/>
      <c r="G18" s="27">
        <f t="shared" ref="G18:H20" si="15">D18*F18</f>
        <v>0</v>
      </c>
      <c r="H18" s="28">
        <f t="shared" si="15"/>
        <v>0</v>
      </c>
      <c r="I18" s="28">
        <f t="shared" si="3"/>
        <v>0</v>
      </c>
      <c r="J18" s="88">
        <f t="shared" si="4"/>
        <v>0</v>
      </c>
      <c r="K18" s="28">
        <f t="shared" si="11"/>
        <v>0</v>
      </c>
      <c r="L18" s="53">
        <f t="shared" si="11"/>
        <v>0</v>
      </c>
      <c r="M18" s="53">
        <f t="shared" si="12"/>
        <v>0</v>
      </c>
      <c r="N18" s="53">
        <f t="shared" si="12"/>
        <v>0</v>
      </c>
      <c r="O18" s="53">
        <f t="shared" si="12"/>
        <v>0</v>
      </c>
      <c r="P18" s="31">
        <f t="shared" si="13"/>
        <v>0</v>
      </c>
      <c r="Q18" s="32">
        <f t="shared" si="14"/>
        <v>0</v>
      </c>
      <c r="R18" s="33">
        <f>SUM(H18:O18)</f>
        <v>0</v>
      </c>
    </row>
    <row r="19" spans="2:18" x14ac:dyDescent="0.3">
      <c r="B19" s="24">
        <v>4</v>
      </c>
      <c r="C19" s="24"/>
      <c r="D19" s="24"/>
      <c r="E19" s="25">
        <v>0</v>
      </c>
      <c r="F19" s="34"/>
      <c r="G19" s="27">
        <f t="shared" si="15"/>
        <v>0</v>
      </c>
      <c r="H19" s="28">
        <f t="shared" si="15"/>
        <v>0</v>
      </c>
      <c r="I19" s="28">
        <f t="shared" si="3"/>
        <v>0</v>
      </c>
      <c r="J19" s="88">
        <f t="shared" si="4"/>
        <v>0</v>
      </c>
      <c r="K19" s="28">
        <f t="shared" si="11"/>
        <v>0</v>
      </c>
      <c r="L19" s="53">
        <f t="shared" si="11"/>
        <v>0</v>
      </c>
      <c r="M19" s="53">
        <f t="shared" si="12"/>
        <v>0</v>
      </c>
      <c r="N19" s="53">
        <f t="shared" si="12"/>
        <v>0</v>
      </c>
      <c r="O19" s="32">
        <f t="shared" si="12"/>
        <v>0</v>
      </c>
      <c r="P19" s="31">
        <f t="shared" si="13"/>
        <v>0</v>
      </c>
      <c r="Q19" s="32">
        <f t="shared" si="14"/>
        <v>0</v>
      </c>
      <c r="R19" s="33">
        <f>SUM(H19:O19)</f>
        <v>0</v>
      </c>
    </row>
    <row r="20" spans="2:18" x14ac:dyDescent="0.3">
      <c r="B20" s="24">
        <v>6</v>
      </c>
      <c r="C20" s="24"/>
      <c r="D20" s="24"/>
      <c r="E20" s="38">
        <v>0</v>
      </c>
      <c r="F20" s="39"/>
      <c r="G20" s="54">
        <f t="shared" si="15"/>
        <v>0</v>
      </c>
      <c r="H20" s="40">
        <f t="shared" si="15"/>
        <v>0</v>
      </c>
      <c r="I20" s="40">
        <f t="shared" si="3"/>
        <v>0</v>
      </c>
      <c r="J20" s="89">
        <f t="shared" si="4"/>
        <v>0</v>
      </c>
      <c r="K20" s="40">
        <f t="shared" si="11"/>
        <v>0</v>
      </c>
      <c r="L20" s="55">
        <f t="shared" si="11"/>
        <v>0</v>
      </c>
      <c r="M20" s="55">
        <f t="shared" si="12"/>
        <v>0</v>
      </c>
      <c r="N20" s="55">
        <f t="shared" si="12"/>
        <v>0</v>
      </c>
      <c r="O20" s="41">
        <f t="shared" si="12"/>
        <v>0</v>
      </c>
      <c r="P20" s="31">
        <f t="shared" si="13"/>
        <v>0</v>
      </c>
      <c r="Q20" s="32">
        <f t="shared" si="14"/>
        <v>0</v>
      </c>
      <c r="R20" s="33">
        <f>SUM(H20:O20)</f>
        <v>0</v>
      </c>
    </row>
    <row r="21" spans="2:18" x14ac:dyDescent="0.3">
      <c r="B21" s="24"/>
      <c r="C21" s="43" t="s">
        <v>25</v>
      </c>
      <c r="D21" s="24"/>
      <c r="E21" s="56"/>
      <c r="F21" s="57"/>
      <c r="G21" s="27"/>
      <c r="H21" s="58">
        <f>SUM(H16:H20)</f>
        <v>0</v>
      </c>
      <c r="I21" s="58">
        <f>SUM(I16:I20)</f>
        <v>0</v>
      </c>
      <c r="J21" s="58">
        <f>SUM(J16:J20)</f>
        <v>0</v>
      </c>
      <c r="K21" s="58">
        <f>SUM(K16:K20)</f>
        <v>0</v>
      </c>
      <c r="L21" s="59">
        <f>SUM(L16:L17)</f>
        <v>0</v>
      </c>
      <c r="M21" s="58">
        <f>SUM(M16:M17)</f>
        <v>0</v>
      </c>
      <c r="N21" s="58">
        <f>SUM(N16:N17)</f>
        <v>0</v>
      </c>
      <c r="O21" s="58">
        <f>SUM(O16:O17)</f>
        <v>0</v>
      </c>
      <c r="P21" s="60">
        <f>SUM(P16:P20)</f>
        <v>0</v>
      </c>
      <c r="Q21" s="60">
        <f>SUM(Q16:Q20)</f>
        <v>0</v>
      </c>
      <c r="R21" s="61">
        <f>SUM(R16:R20)</f>
        <v>0</v>
      </c>
    </row>
    <row r="22" spans="2:18" x14ac:dyDescent="0.3">
      <c r="B22" s="72"/>
      <c r="C22" s="72"/>
      <c r="D22" s="72"/>
      <c r="E22" s="73"/>
      <c r="F22" s="74"/>
      <c r="G22" s="75"/>
      <c r="H22" s="76"/>
      <c r="I22" s="76"/>
      <c r="J22" s="76"/>
      <c r="K22" s="76"/>
      <c r="L22" s="76"/>
      <c r="M22" s="76"/>
      <c r="N22" s="77"/>
      <c r="O22" s="77"/>
      <c r="P22" s="76"/>
      <c r="Q22" s="77"/>
      <c r="R22" s="78"/>
    </row>
    <row r="23" spans="2:18" x14ac:dyDescent="0.3">
      <c r="B23" s="16"/>
      <c r="C23" s="43" t="s">
        <v>2</v>
      </c>
      <c r="D23" s="24"/>
      <c r="E23" s="44"/>
      <c r="F23" s="45"/>
      <c r="G23" s="46"/>
      <c r="H23" s="62">
        <f t="shared" ref="H23:R23" si="16">SUM(H14+H21)</f>
        <v>0</v>
      </c>
      <c r="I23" s="62">
        <f t="shared" si="16"/>
        <v>0</v>
      </c>
      <c r="J23" s="62">
        <f t="shared" si="16"/>
        <v>0</v>
      </c>
      <c r="K23" s="62">
        <f t="shared" si="16"/>
        <v>0</v>
      </c>
      <c r="L23" s="63">
        <f t="shared" si="16"/>
        <v>0</v>
      </c>
      <c r="M23" s="64">
        <f t="shared" si="16"/>
        <v>0</v>
      </c>
      <c r="N23" s="64">
        <f t="shared" si="16"/>
        <v>0</v>
      </c>
      <c r="O23" s="64">
        <f t="shared" si="16"/>
        <v>0</v>
      </c>
      <c r="P23" s="65">
        <f t="shared" si="16"/>
        <v>0</v>
      </c>
      <c r="Q23" s="64">
        <f t="shared" si="16"/>
        <v>0</v>
      </c>
      <c r="R23" s="66">
        <f t="shared" si="16"/>
        <v>0</v>
      </c>
    </row>
  </sheetData>
  <mergeCells count="6">
    <mergeCell ref="B1:R1"/>
    <mergeCell ref="E4:K4"/>
    <mergeCell ref="L4:O4"/>
    <mergeCell ref="P4:R4"/>
    <mergeCell ref="B3:R3"/>
    <mergeCell ref="B2:R2"/>
  </mergeCells>
  <pageMargins left="0.7" right="0.7" top="0.75" bottom="0.75" header="0.3" footer="0.3"/>
  <pageSetup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6B91B19755E48A8E70E330958DD9F" ma:contentTypeVersion="7" ma:contentTypeDescription="Create a new document." ma:contentTypeScope="" ma:versionID="4c58df43555ee0e23f3c7b349ac515eb">
  <xsd:schema xmlns:xsd="http://www.w3.org/2001/XMLSchema" xmlns:xs="http://www.w3.org/2001/XMLSchema" xmlns:p="http://schemas.microsoft.com/office/2006/metadata/properties" xmlns:ns2="e7ab59a9-99b3-449b-a609-eaca8ad9d124" targetNamespace="http://schemas.microsoft.com/office/2006/metadata/properties" ma:root="true" ma:fieldsID="bcbc798f3c8b4b5458af4c34fe9f03a2" ns2:_="">
    <xsd:import namespace="e7ab59a9-99b3-449b-a609-eaca8ad9d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b59a9-99b3-449b-a609-eaca8ad9d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A80B97-46CE-4F32-9588-C61427B86A0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30385DA-723B-4E29-938B-336DA9540F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b59a9-99b3-449b-a609-eaca8ad9d1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BCFF15-1100-4EE2-9206-0169199EAE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EFT Calculation</vt:lpstr>
      <vt:lpstr>'EFT Calculation'!Print_Area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</dc:creator>
  <cp:keywords/>
  <dc:description/>
  <cp:lastModifiedBy>Celeste Joy Uson</cp:lastModifiedBy>
  <cp:revision/>
  <cp:lastPrinted>2023-05-24T17:02:42Z</cp:lastPrinted>
  <dcterms:created xsi:type="dcterms:W3CDTF">2019-10-29T19:45:53Z</dcterms:created>
  <dcterms:modified xsi:type="dcterms:W3CDTF">2023-05-24T17:03:02Z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0x0101008AC6B91B19755E48A8E70E330958DD9F</vt:lpwstr>
  </property>
</Properties>
</file>