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dir\Documents\REACHING HOME formerly HPS\Reaching Homes 2019\Request for Proposals\November 2019 RFP\"/>
    </mc:Choice>
  </mc:AlternateContent>
  <xr:revisionPtr revIDLastSave="0" documentId="13_ncr:1_{912DD24B-00D0-49B1-953C-72B94D32246B}" xr6:coauthVersionLast="45" xr6:coauthVersionMax="45" xr10:uidLastSave="{00000000-0000-0000-0000-000000000000}"/>
  <bookViews>
    <workbookView xWindow="-120" yWindow="-120" windowWidth="29040" windowHeight="15840" xr2:uid="{955ADAC0-B526-4E0C-943C-4B34147AAA4F}"/>
  </bookViews>
  <sheets>
    <sheet name="EFT Calculation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'EFT Calculation'!$B$1:$S$26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H10" i="1" l="1"/>
  <c r="P10" i="1" s="1"/>
  <c r="G22" i="1"/>
  <c r="I22" i="1" s="1"/>
  <c r="G21" i="1"/>
  <c r="H21" i="1" s="1"/>
  <c r="G20" i="1"/>
  <c r="H20" i="1" s="1"/>
  <c r="G19" i="1"/>
  <c r="I19" i="1" s="1"/>
  <c r="H18" i="1"/>
  <c r="G18" i="1"/>
  <c r="I18" i="1" s="1"/>
  <c r="G15" i="1"/>
  <c r="I15" i="1" s="1"/>
  <c r="G14" i="1"/>
  <c r="I14" i="1" s="1"/>
  <c r="G13" i="1"/>
  <c r="I13" i="1" s="1"/>
  <c r="G12" i="1"/>
  <c r="I12" i="1" s="1"/>
  <c r="G11" i="1"/>
  <c r="H11" i="1" s="1"/>
  <c r="I21" i="1" l="1"/>
  <c r="H15" i="1"/>
  <c r="P15" i="1" s="1"/>
  <c r="P21" i="1"/>
  <c r="M21" i="1"/>
  <c r="N20" i="1"/>
  <c r="M20" i="1"/>
  <c r="J20" i="1"/>
  <c r="I20" i="1"/>
  <c r="I23" i="1" s="1"/>
  <c r="H22" i="1"/>
  <c r="P22" i="1" s="1"/>
  <c r="I11" i="1"/>
  <c r="I16" i="1" s="1"/>
  <c r="H14" i="1"/>
  <c r="K14" i="1" s="1"/>
  <c r="H12" i="1"/>
  <c r="J12" i="1" s="1"/>
  <c r="J10" i="1"/>
  <c r="K10" i="1"/>
  <c r="L10" i="1"/>
  <c r="P11" i="1"/>
  <c r="L11" i="1"/>
  <c r="O11" i="1"/>
  <c r="K11" i="1"/>
  <c r="M11" i="1"/>
  <c r="N11" i="1"/>
  <c r="J11" i="1"/>
  <c r="L18" i="1"/>
  <c r="P18" i="1"/>
  <c r="L22" i="1"/>
  <c r="H13" i="1"/>
  <c r="J15" i="1"/>
  <c r="N15" i="1"/>
  <c r="M18" i="1"/>
  <c r="H19" i="1"/>
  <c r="K20" i="1"/>
  <c r="O20" i="1"/>
  <c r="J21" i="1"/>
  <c r="N21" i="1"/>
  <c r="P14" i="1"/>
  <c r="J18" i="1"/>
  <c r="N18" i="1"/>
  <c r="L20" i="1"/>
  <c r="P20" i="1"/>
  <c r="K21" i="1"/>
  <c r="O21" i="1"/>
  <c r="K12" i="1"/>
  <c r="L15" i="1"/>
  <c r="K18" i="1"/>
  <c r="O18" i="1"/>
  <c r="L21" i="1"/>
  <c r="O22" i="1"/>
  <c r="L14" i="1" l="1"/>
  <c r="O15" i="1"/>
  <c r="O14" i="1"/>
  <c r="P12" i="1"/>
  <c r="K15" i="1"/>
  <c r="M15" i="1"/>
  <c r="I25" i="1"/>
  <c r="M22" i="1"/>
  <c r="M12" i="1"/>
  <c r="L12" i="1"/>
  <c r="R21" i="1"/>
  <c r="K22" i="1"/>
  <c r="N22" i="1"/>
  <c r="N12" i="1"/>
  <c r="Q11" i="1"/>
  <c r="O12" i="1"/>
  <c r="J22" i="1"/>
  <c r="Q22" i="1" s="1"/>
  <c r="R15" i="1"/>
  <c r="N14" i="1"/>
  <c r="M14" i="1"/>
  <c r="J14" i="1"/>
  <c r="Q14" i="1" s="1"/>
  <c r="S11" i="1"/>
  <c r="S15" i="1"/>
  <c r="Q20" i="1"/>
  <c r="Q10" i="1"/>
  <c r="Q15" i="1"/>
  <c r="S21" i="1"/>
  <c r="Q18" i="1"/>
  <c r="R20" i="1"/>
  <c r="N19" i="1"/>
  <c r="N23" i="1" s="1"/>
  <c r="J19" i="1"/>
  <c r="O19" i="1"/>
  <c r="O23" i="1" s="1"/>
  <c r="M19" i="1"/>
  <c r="M23" i="1" s="1"/>
  <c r="K19" i="1"/>
  <c r="P19" i="1"/>
  <c r="P23" i="1" s="1"/>
  <c r="L19" i="1"/>
  <c r="L23" i="1" s="1"/>
  <c r="N13" i="1"/>
  <c r="J13" i="1"/>
  <c r="M13" i="1"/>
  <c r="P13" i="1"/>
  <c r="P16" i="1" s="1"/>
  <c r="L13" i="1"/>
  <c r="O13" i="1"/>
  <c r="K13" i="1"/>
  <c r="K16" i="1" s="1"/>
  <c r="R11" i="1"/>
  <c r="S18" i="1"/>
  <c r="S10" i="1"/>
  <c r="Q21" i="1"/>
  <c r="R10" i="1"/>
  <c r="S20" i="1"/>
  <c r="H16" i="1"/>
  <c r="R18" i="1"/>
  <c r="H23" i="1"/>
  <c r="R12" i="1" l="1"/>
  <c r="O16" i="1"/>
  <c r="S12" i="1"/>
  <c r="M16" i="1"/>
  <c r="M25" i="1" s="1"/>
  <c r="J23" i="1"/>
  <c r="Q12" i="1"/>
  <c r="J16" i="1"/>
  <c r="H25" i="1"/>
  <c r="L16" i="1"/>
  <c r="L25" i="1" s="1"/>
  <c r="S14" i="1"/>
  <c r="S22" i="1"/>
  <c r="R22" i="1"/>
  <c r="K23" i="1"/>
  <c r="K25" i="1" s="1"/>
  <c r="N16" i="1"/>
  <c r="N25" i="1" s="1"/>
  <c r="R14" i="1"/>
  <c r="Q19" i="1"/>
  <c r="Q23" i="1" s="1"/>
  <c r="P25" i="1"/>
  <c r="O25" i="1"/>
  <c r="R13" i="1"/>
  <c r="Q13" i="1"/>
  <c r="S19" i="1"/>
  <c r="R19" i="1"/>
  <c r="S13" i="1"/>
  <c r="J25" i="1" l="1"/>
  <c r="S23" i="1"/>
  <c r="Q16" i="1"/>
  <c r="Q25" i="1" s="1"/>
  <c r="S16" i="1"/>
  <c r="S25" i="1" s="1"/>
  <c r="R16" i="1"/>
  <c r="R25" i="1" s="1"/>
  <c r="R23" i="1"/>
</calcChain>
</file>

<file path=xl/sharedStrings.xml><?xml version="1.0" encoding="utf-8"?>
<sst xmlns="http://schemas.openxmlformats.org/spreadsheetml/2006/main" count="31" uniqueCount="28">
  <si>
    <t>MERCs</t>
  </si>
  <si>
    <t>Benefits</t>
  </si>
  <si>
    <t>Totals</t>
  </si>
  <si>
    <t>CPP @</t>
  </si>
  <si>
    <t>EI @</t>
  </si>
  <si>
    <t>WCB</t>
  </si>
  <si>
    <t>Payroll Tax</t>
  </si>
  <si>
    <t>Benefit 1</t>
  </si>
  <si>
    <t>Benefit 2</t>
  </si>
  <si>
    <t>Benefit 3</t>
  </si>
  <si>
    <t>Benefit 4</t>
  </si>
  <si>
    <t xml:space="preserve">Total </t>
  </si>
  <si>
    <t>Total</t>
  </si>
  <si>
    <t>Grand</t>
  </si>
  <si>
    <t>Employee</t>
  </si>
  <si>
    <t>Position</t>
  </si>
  <si>
    <t>Full Time Hours</t>
  </si>
  <si>
    <t>Rate</t>
  </si>
  <si>
    <t>EFT</t>
  </si>
  <si>
    <t>Hours</t>
  </si>
  <si>
    <t>Wages</t>
  </si>
  <si>
    <t>Mercs</t>
  </si>
  <si>
    <t>Staff Wages Totals</t>
  </si>
  <si>
    <t>STAFF SUMMARY DOCUMENT</t>
  </si>
  <si>
    <t>REACHING HOME</t>
  </si>
  <si>
    <t>ADMINISTRATION STAFF (Line 32 on Budget)</t>
  </si>
  <si>
    <t>Administration Totals</t>
  </si>
  <si>
    <t>PROJECT STAFF (Line 1 on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</si>
</sst>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;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  <numFmt numFmtId="168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167" fontId="2" fillId="0" borderId="0" xfId="2" applyNumberFormat="1" applyFont="1"/>
    <xf numFmtId="0" fontId="2" fillId="0" borderId="0" xfId="2" applyFont="1"/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2" fillId="3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168" fontId="2" fillId="0" borderId="1" xfId="2" applyNumberFormat="1" applyFont="1" applyBorder="1"/>
    <xf numFmtId="10" fontId="2" fillId="2" borderId="12" xfId="2" applyNumberFormat="1" applyFont="1" applyFill="1" applyBorder="1" applyAlignment="1">
      <alignment horizontal="center"/>
    </xf>
    <xf numFmtId="10" fontId="2" fillId="2" borderId="13" xfId="2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3" borderId="14" xfId="2" applyNumberFormat="1" applyFont="1" applyFill="1" applyBorder="1" applyAlignment="1">
      <alignment horizontal="center"/>
    </xf>
    <xf numFmtId="10" fontId="2" fillId="3" borderId="15" xfId="2" applyNumberFormat="1" applyFont="1" applyFill="1" applyBorder="1" applyAlignment="1">
      <alignment horizontal="center"/>
    </xf>
    <xf numFmtId="10" fontId="2" fillId="3" borderId="16" xfId="2" applyNumberFormat="1" applyFont="1" applyFill="1" applyBorder="1" applyAlignment="1">
      <alignment horizontal="center"/>
    </xf>
    <xf numFmtId="10" fontId="2" fillId="2" borderId="3" xfId="2" applyNumberFormat="1" applyFont="1" applyFill="1" applyBorder="1" applyAlignment="1">
      <alignment horizontal="center"/>
    </xf>
    <xf numFmtId="10" fontId="2" fillId="3" borderId="3" xfId="2" applyNumberFormat="1" applyFont="1" applyFill="1" applyBorder="1" applyAlignment="1">
      <alignment horizontal="center"/>
    </xf>
    <xf numFmtId="0" fontId="1" fillId="0" borderId="0" xfId="2"/>
    <xf numFmtId="0" fontId="1" fillId="2" borderId="17" xfId="2" applyFill="1" applyBorder="1"/>
    <xf numFmtId="0" fontId="1" fillId="2" borderId="7" xfId="2" applyFill="1" applyBorder="1"/>
    <xf numFmtId="0" fontId="1" fillId="2" borderId="0" xfId="2" applyFill="1"/>
    <xf numFmtId="0" fontId="1" fillId="2" borderId="18" xfId="2" applyFill="1" applyBorder="1"/>
    <xf numFmtId="0" fontId="1" fillId="3" borderId="0" xfId="2" applyFill="1"/>
    <xf numFmtId="0" fontId="1" fillId="3" borderId="18" xfId="2" applyFill="1" applyBorder="1"/>
    <xf numFmtId="0" fontId="1" fillId="2" borderId="19" xfId="2" applyFill="1" applyBorder="1"/>
    <xf numFmtId="168" fontId="0" fillId="0" borderId="0" xfId="2" applyNumberFormat="1" applyFont="1"/>
    <xf numFmtId="164" fontId="1" fillId="2" borderId="20" xfId="2" applyNumberFormat="1" applyFill="1" applyBorder="1"/>
    <xf numFmtId="0" fontId="1" fillId="2" borderId="21" xfId="2" applyFill="1" applyBorder="1"/>
    <xf numFmtId="166" fontId="1" fillId="2" borderId="0" xfId="2" applyNumberFormat="1" applyFill="1" applyAlignment="1">
      <alignment horizontal="center"/>
    </xf>
    <xf numFmtId="42" fontId="1" fillId="2" borderId="0" xfId="1" applyNumberFormat="1" applyFill="1"/>
    <xf numFmtId="165" fontId="1" fillId="2" borderId="0" xfId="1" applyNumberFormat="1" applyFill="1"/>
    <xf numFmtId="165" fontId="1" fillId="2" borderId="18" xfId="1" applyNumberFormat="1" applyFill="1" applyBorder="1"/>
    <xf numFmtId="165" fontId="1" fillId="3" borderId="0" xfId="1" applyNumberFormat="1" applyFill="1"/>
    <xf numFmtId="42" fontId="1" fillId="2" borderId="19" xfId="1" applyNumberFormat="1" applyFill="1" applyBorder="1"/>
    <xf numFmtId="42" fontId="1" fillId="3" borderId="18" xfId="1" applyNumberFormat="1" applyFill="1" applyBorder="1"/>
    <xf numFmtId="42" fontId="1" fillId="2" borderId="18" xfId="1" applyNumberFormat="1" applyFill="1" applyBorder="1"/>
    <xf numFmtId="0" fontId="1" fillId="2" borderId="22" xfId="2" applyFill="1" applyBorder="1"/>
    <xf numFmtId="168" fontId="0" fillId="0" borderId="18" xfId="2" applyNumberFormat="1" applyFont="1" applyBorder="1"/>
    <xf numFmtId="42" fontId="1" fillId="3" borderId="19" xfId="1" applyNumberFormat="1" applyFill="1" applyBorder="1"/>
    <xf numFmtId="168" fontId="0" fillId="0" borderId="1" xfId="2" applyNumberFormat="1" applyFont="1" applyBorder="1"/>
    <xf numFmtId="164" fontId="1" fillId="2" borderId="12" xfId="2" applyNumberFormat="1" applyFill="1" applyBorder="1"/>
    <xf numFmtId="0" fontId="1" fillId="2" borderId="13" xfId="2" applyFill="1" applyBorder="1"/>
    <xf numFmtId="42" fontId="1" fillId="2" borderId="1" xfId="1" applyNumberFormat="1" applyFill="1" applyBorder="1"/>
    <xf numFmtId="165" fontId="1" fillId="2" borderId="3" xfId="1" applyNumberFormat="1" applyFill="1" applyBorder="1"/>
    <xf numFmtId="42" fontId="1" fillId="2" borderId="23" xfId="1" applyNumberFormat="1" applyFill="1" applyBorder="1"/>
    <xf numFmtId="42" fontId="1" fillId="3" borderId="3" xfId="1" applyNumberFormat="1" applyFill="1" applyBorder="1"/>
    <xf numFmtId="42" fontId="1" fillId="2" borderId="3" xfId="1" applyNumberFormat="1" applyFill="1" applyBorder="1"/>
    <xf numFmtId="168" fontId="2" fillId="0" borderId="0" xfId="2" applyNumberFormat="1" applyFont="1"/>
    <xf numFmtId="164" fontId="1" fillId="2" borderId="4" xfId="2" applyNumberFormat="1" applyFill="1" applyBorder="1"/>
    <xf numFmtId="164" fontId="1" fillId="2" borderId="5" xfId="2" applyNumberFormat="1" applyFill="1" applyBorder="1"/>
    <xf numFmtId="166" fontId="1" fillId="2" borderId="5" xfId="2" applyNumberFormat="1" applyFill="1" applyBorder="1" applyAlignment="1">
      <alignment horizontal="center"/>
    </xf>
    <xf numFmtId="42" fontId="2" fillId="2" borderId="5" xfId="1" applyNumberFormat="1" applyFont="1" applyFill="1" applyBorder="1"/>
    <xf numFmtId="42" fontId="2" fillId="2" borderId="6" xfId="1" applyNumberFormat="1" applyFont="1" applyFill="1" applyBorder="1"/>
    <xf numFmtId="42" fontId="2" fillId="3" borderId="5" xfId="1" applyNumberFormat="1" applyFont="1" applyFill="1" applyBorder="1"/>
    <xf numFmtId="42" fontId="2" fillId="3" borderId="6" xfId="1" applyNumberFormat="1" applyFont="1" applyFill="1" applyBorder="1"/>
    <xf numFmtId="42" fontId="2" fillId="2" borderId="24" xfId="1" applyNumberFormat="1" applyFont="1" applyFill="1" applyBorder="1"/>
    <xf numFmtId="164" fontId="1" fillId="2" borderId="25" xfId="2" applyNumberFormat="1" applyFill="1" applyBorder="1"/>
    <xf numFmtId="0" fontId="1" fillId="2" borderId="26" xfId="2" applyFill="1" applyBorder="1"/>
    <xf numFmtId="42" fontId="1" fillId="3" borderId="0" xfId="1" applyNumberFormat="1" applyFill="1"/>
    <xf numFmtId="166" fontId="1" fillId="2" borderId="1" xfId="2" applyNumberFormat="1" applyFill="1" applyBorder="1" applyAlignment="1">
      <alignment horizontal="center"/>
    </xf>
    <xf numFmtId="42" fontId="1" fillId="3" borderId="1" xfId="1" applyNumberFormat="1" applyFill="1" applyBorder="1"/>
    <xf numFmtId="164" fontId="1" fillId="2" borderId="27" xfId="2" applyNumberFormat="1" applyFill="1" applyBorder="1"/>
    <xf numFmtId="164" fontId="1" fillId="2" borderId="0" xfId="2" applyNumberFormat="1" applyFill="1"/>
    <xf numFmtId="42" fontId="2" fillId="2" borderId="0" xfId="1" applyNumberFormat="1" applyFont="1" applyFill="1"/>
    <xf numFmtId="42" fontId="2" fillId="2" borderId="27" xfId="1" applyNumberFormat="1" applyFont="1" applyFill="1" applyBorder="1"/>
    <xf numFmtId="42" fontId="2" fillId="2" borderId="28" xfId="1" applyNumberFormat="1" applyFont="1" applyFill="1" applyBorder="1"/>
    <xf numFmtId="42" fontId="2" fillId="2" borderId="11" xfId="1" applyNumberFormat="1" applyFont="1" applyFill="1" applyBorder="1"/>
    <xf numFmtId="42" fontId="2" fillId="2" borderId="5" xfId="1" applyNumberFormat="1" applyFont="1" applyFill="1" applyBorder="1" applyAlignment="1">
      <alignment horizontal="center"/>
    </xf>
    <xf numFmtId="42" fontId="2" fillId="3" borderId="4" xfId="1" applyNumberFormat="1" applyFont="1" applyFill="1" applyBorder="1" applyAlignment="1">
      <alignment horizontal="center"/>
    </xf>
    <xf numFmtId="42" fontId="2" fillId="3" borderId="5" xfId="1" applyNumberFormat="1" applyFont="1" applyFill="1" applyBorder="1" applyAlignment="1">
      <alignment horizontal="center"/>
    </xf>
    <xf numFmtId="42" fontId="2" fillId="2" borderId="4" xfId="1" applyNumberFormat="1" applyFont="1" applyFill="1" applyBorder="1" applyAlignment="1">
      <alignment horizontal="center"/>
    </xf>
    <xf numFmtId="42" fontId="2" fillId="2" borderId="6" xfId="1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168" fontId="1" fillId="4" borderId="0" xfId="2" applyNumberFormat="1" applyFill="1"/>
    <xf numFmtId="164" fontId="1" fillId="4" borderId="27" xfId="2" applyNumberFormat="1" applyFill="1" applyBorder="1"/>
    <xf numFmtId="164" fontId="1" fillId="4" borderId="0" xfId="2" applyNumberFormat="1" applyFill="1"/>
    <xf numFmtId="166" fontId="1" fillId="4" borderId="0" xfId="2" applyNumberFormat="1" applyFill="1" applyAlignment="1">
      <alignment horizontal="center"/>
    </xf>
    <xf numFmtId="42" fontId="1" fillId="4" borderId="0" xfId="1" applyNumberFormat="1" applyFill="1"/>
    <xf numFmtId="42" fontId="1" fillId="4" borderId="18" xfId="1" applyNumberFormat="1" applyFill="1" applyBorder="1"/>
    <xf numFmtId="42" fontId="1" fillId="4" borderId="23" xfId="1" applyNumberFormat="1" applyFill="1" applyBorder="1"/>
    <xf numFmtId="168" fontId="2" fillId="0" borderId="1" xfId="2" applyNumberFormat="1" applyFont="1" applyBorder="1" applyAlignment="1">
      <alignment wrapText="1"/>
    </xf>
    <xf numFmtId="164" fontId="1" fillId="2" borderId="28" xfId="2" applyNumberFormat="1" applyFill="1" applyBorder="1"/>
    <xf numFmtId="164" fontId="1" fillId="2" borderId="9" xfId="2" applyNumberFormat="1" applyFill="1" applyBorder="1"/>
    <xf numFmtId="166" fontId="1" fillId="2" borderId="0" xfId="2" applyNumberFormat="1" applyFill="1" applyBorder="1" applyAlignment="1">
      <alignment horizontal="center"/>
    </xf>
    <xf numFmtId="42" fontId="2" fillId="2" borderId="0" xfId="1" applyNumberFormat="1" applyFont="1" applyFill="1" applyBorder="1"/>
    <xf numFmtId="42" fontId="2" fillId="2" borderId="18" xfId="1" applyNumberFormat="1" applyFont="1" applyFill="1" applyBorder="1"/>
    <xf numFmtId="42" fontId="2" fillId="3" borderId="0" xfId="1" applyNumberFormat="1" applyFont="1" applyFill="1" applyBorder="1"/>
    <xf numFmtId="42" fontId="2" fillId="2" borderId="19" xfId="1" applyNumberFormat="1" applyFont="1" applyFill="1" applyBorder="1"/>
    <xf numFmtId="0" fontId="3" fillId="0" borderId="0" xfId="0" applyFont="1" applyAlignment="1">
      <alignment horizontal="center" vertical="center"/>
    </xf>
    <xf numFmtId="0" fontId="2" fillId="4" borderId="24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2D7C8362-E4AA-4A96-947E-ADAA7711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26</xdr:row>
      <xdr:rowOff>38099</xdr:rowOff>
    </xdr:from>
    <xdr:to>
      <xdr:col>8</xdr:col>
      <xdr:colOff>133350</xdr:colOff>
      <xdr:row>35</xdr:row>
      <xdr:rowOff>38100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C77380F8-8E53-4074-A901-3724C2BDC197}"/>
            </a:ext>
          </a:extLst>
        </xdr:cNvPr>
        <xdr:cNvSpPr txBox="1"/>
      </xdr:nvSpPr>
      <xdr:spPr>
        <a:xfrm>
          <a:off x="1285875" y="4467224"/>
          <a:ext cx="2886075" cy="171450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Instructions</a:t>
          </a:r>
        </a:p>
        <a:p>
          <a:endParaRPr lang="en-CA" sz="1100"/>
        </a:p>
        <a:p>
          <a:r>
            <a:rPr lang="en-CA" sz="1100"/>
            <a:t>1. Enter $hourly rate in column</a:t>
          </a:r>
          <a:r>
            <a:rPr lang="en-CA" sz="1100" baseline="0"/>
            <a:t> E</a:t>
          </a:r>
        </a:p>
        <a:p>
          <a:r>
            <a:rPr lang="en-CA" sz="1100" baseline="0"/>
            <a:t>2. Enter ETF (0.00 to 1.0) in column F</a:t>
          </a:r>
        </a:p>
        <a:p>
          <a:r>
            <a:rPr lang="en-CA" sz="1100"/>
            <a:t>3. Enter CPP Rate</a:t>
          </a:r>
          <a:r>
            <a:rPr lang="en-CA" sz="1100" baseline="0"/>
            <a:t> in cell i7</a:t>
          </a:r>
        </a:p>
        <a:p>
          <a:r>
            <a:rPr lang="en-CA" sz="1100" baseline="0"/>
            <a:t>4. Enter EI Rate in cell j7</a:t>
          </a:r>
        </a:p>
        <a:p>
          <a:r>
            <a:rPr lang="en-CA" sz="1100" baseline="0"/>
            <a:t>5. Enter WCB Rate in cell k7</a:t>
          </a:r>
        </a:p>
        <a:p>
          <a:r>
            <a:rPr lang="en-CA" sz="1100" baseline="0"/>
            <a:t>6. Enter Payroll Tax in cell L7 if applicable</a:t>
          </a:r>
        </a:p>
        <a:p>
          <a:r>
            <a:rPr lang="en-CA" sz="1100" baseline="0"/>
            <a:t>5. Enter eligible benefit rates in cells m7 to p7</a:t>
          </a:r>
          <a:endParaRPr lang="en-CA" sz="1100"/>
        </a:p>
      </xdr:txBody>
    </xdr:sp>
    <xdr:clientData/>
  </xdr:twoCellAnchor>
  <xdr:twoCellAnchor>
    <xdr:from>
      <xdr:col>7</xdr:col>
      <xdr:colOff>197268</xdr:colOff>
      <xdr:row>0</xdr:row>
      <xdr:rowOff>0</xdr:rowOff>
    </xdr:from>
    <xdr:to>
      <xdr:col>11</xdr:col>
      <xdr:colOff>300266</xdr:colOff>
      <xdr:row>3</xdr:row>
      <xdr:rowOff>5418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FB5552-26A8-4EB8-A2C1-C7E41EEF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4923" y="0"/>
          <a:ext cx="2034274" cy="760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C8E1-68D3-4AB2-802D-7C7CD6467456}">
  <sheetPr>
    <tabColor rgb="FF7030A0"/>
    <pageSetUpPr fitToPage="1"/>
  </sheetPr>
  <dimension ref="B3:S25"/>
  <sheetViews>
    <sheetView tabSelected="1" topLeftCell="B1" zoomScale="145" zoomScaleNormal="145" workbookViewId="0">
      <selection activeCell="T10" sqref="T10"/>
    </sheetView>
  </sheetViews>
  <sheetFormatPr defaultRowHeight="15" x14ac:dyDescent="0.25"/>
  <cols>
    <col min="1" max="1" width="0" hidden="1" customWidth="1"/>
    <col min="2" max="2" width="10" customWidth="1"/>
    <col min="3" max="3" width="15.85546875" customWidth="1"/>
    <col min="4" max="4" width="11.7109375" customWidth="1"/>
    <col min="5" max="5" width="9.28515625" bestFit="1" customWidth="1"/>
    <col min="6" max="6" width="4" bestFit="1" customWidth="1"/>
    <col min="7" max="7" width="6.85546875" bestFit="1" customWidth="1"/>
    <col min="8" max="8" width="7" bestFit="1" customWidth="1"/>
    <col min="9" max="9" width="8.140625" bestFit="1" customWidth="1"/>
    <col min="10" max="10" width="6.140625" bestFit="1" customWidth="1"/>
    <col min="11" max="11" width="7" bestFit="1" customWidth="1"/>
    <col min="12" max="12" width="10.5703125" bestFit="1" customWidth="1"/>
    <col min="13" max="16" width="9" bestFit="1" customWidth="1"/>
    <col min="17" max="17" width="7.5703125" bestFit="1" customWidth="1"/>
    <col min="18" max="18" width="8.42578125" bestFit="1" customWidth="1"/>
    <col min="19" max="19" width="7.5703125" bestFit="1" customWidth="1"/>
  </cols>
  <sheetData>
    <row r="3" spans="2:19" ht="30.6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2:19" ht="25.9" customHeight="1" x14ac:dyDescent="0.25">
      <c r="B4" s="94" t="s">
        <v>24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2:19" ht="18.75" x14ac:dyDescent="0.25">
      <c r="B5" s="94" t="s">
        <v>23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9" x14ac:dyDescent="0.25">
      <c r="B6" s="1"/>
      <c r="C6" s="1"/>
      <c r="D6" s="1"/>
      <c r="E6" s="95" t="s">
        <v>0</v>
      </c>
      <c r="F6" s="95"/>
      <c r="G6" s="95"/>
      <c r="H6" s="95"/>
      <c r="I6" s="95"/>
      <c r="J6" s="95"/>
      <c r="K6" s="95"/>
      <c r="L6" s="95"/>
      <c r="M6" s="95" t="s">
        <v>1</v>
      </c>
      <c r="N6" s="95"/>
      <c r="O6" s="95"/>
      <c r="P6" s="95"/>
      <c r="Q6" s="95" t="s">
        <v>2</v>
      </c>
      <c r="R6" s="95"/>
      <c r="S6" s="95"/>
    </row>
    <row r="7" spans="2:19" x14ac:dyDescent="0.25">
      <c r="B7" s="2"/>
      <c r="C7" s="2"/>
      <c r="D7" s="2"/>
      <c r="E7" s="76"/>
      <c r="F7" s="77"/>
      <c r="G7" s="77"/>
      <c r="H7" s="77"/>
      <c r="I7" s="3" t="s">
        <v>3</v>
      </c>
      <c r="J7" s="3" t="s">
        <v>4</v>
      </c>
      <c r="K7" s="3" t="s">
        <v>5</v>
      </c>
      <c r="L7" s="4" t="s">
        <v>6</v>
      </c>
      <c r="M7" s="5" t="s">
        <v>7</v>
      </c>
      <c r="N7" s="5" t="s">
        <v>8</v>
      </c>
      <c r="O7" s="5" t="s">
        <v>9</v>
      </c>
      <c r="P7" s="6" t="s">
        <v>10</v>
      </c>
      <c r="Q7" s="7" t="s">
        <v>11</v>
      </c>
      <c r="R7" s="6" t="s">
        <v>12</v>
      </c>
      <c r="S7" s="8" t="s">
        <v>13</v>
      </c>
    </row>
    <row r="8" spans="2:19" ht="30" x14ac:dyDescent="0.25">
      <c r="B8" s="9" t="s">
        <v>14</v>
      </c>
      <c r="C8" s="9" t="s">
        <v>15</v>
      </c>
      <c r="D8" s="86" t="s">
        <v>16</v>
      </c>
      <c r="E8" s="73" t="s">
        <v>17</v>
      </c>
      <c r="F8" s="74" t="s">
        <v>18</v>
      </c>
      <c r="G8" s="74" t="s">
        <v>19</v>
      </c>
      <c r="H8" s="78" t="s">
        <v>20</v>
      </c>
      <c r="I8" s="10"/>
      <c r="J8" s="11"/>
      <c r="K8" s="11"/>
      <c r="L8" s="12"/>
      <c r="M8" s="13"/>
      <c r="N8" s="14"/>
      <c r="O8" s="14"/>
      <c r="P8" s="15"/>
      <c r="Q8" s="16" t="s">
        <v>21</v>
      </c>
      <c r="R8" s="17" t="s">
        <v>1</v>
      </c>
      <c r="S8" s="75" t="s">
        <v>12</v>
      </c>
    </row>
    <row r="9" spans="2:19" x14ac:dyDescent="0.25">
      <c r="B9" s="18" t="s">
        <v>27</v>
      </c>
      <c r="C9" s="18"/>
      <c r="D9" s="18"/>
      <c r="E9" s="19"/>
      <c r="F9" s="20"/>
      <c r="G9" s="21"/>
      <c r="H9" s="21"/>
      <c r="I9" s="21"/>
      <c r="J9" s="21"/>
      <c r="K9" s="21"/>
      <c r="L9" s="22"/>
      <c r="M9" s="23"/>
      <c r="N9" s="23"/>
      <c r="O9" s="23"/>
      <c r="P9" s="24"/>
      <c r="Q9" s="25"/>
      <c r="R9" s="24"/>
      <c r="S9" s="22"/>
    </row>
    <row r="10" spans="2:19" x14ac:dyDescent="0.25">
      <c r="B10" s="26">
        <v>1</v>
      </c>
      <c r="C10" s="26"/>
      <c r="D10" s="26">
        <v>2080</v>
      </c>
      <c r="E10" s="27"/>
      <c r="F10" s="28"/>
      <c r="G10" s="29"/>
      <c r="H10" s="30">
        <f t="shared" ref="H10:H15" si="0">E10*G10</f>
        <v>0</v>
      </c>
      <c r="I10" s="30">
        <f>(((E10*2080)-3500)*I$8)/2080*G10</f>
        <v>0</v>
      </c>
      <c r="J10" s="30">
        <f>$J$8*H10</f>
        <v>0</v>
      </c>
      <c r="K10" s="31">
        <f>$H10*K$8</f>
        <v>0</v>
      </c>
      <c r="L10" s="32">
        <f>$H10*L$8</f>
        <v>0</v>
      </c>
      <c r="M10" s="33">
        <v>0</v>
      </c>
      <c r="N10" s="33">
        <v>0</v>
      </c>
      <c r="O10" s="33">
        <v>0</v>
      </c>
      <c r="P10" s="33">
        <f>$H10*P$8</f>
        <v>0</v>
      </c>
      <c r="Q10" s="34">
        <f>SUM(H10:L10)</f>
        <v>0</v>
      </c>
      <c r="R10" s="35">
        <f>SUM(M10:P10)</f>
        <v>0</v>
      </c>
      <c r="S10" s="36">
        <f>SUM(H10:P10)</f>
        <v>0</v>
      </c>
    </row>
    <row r="11" spans="2:19" x14ac:dyDescent="0.25">
      <c r="B11" s="26">
        <v>2</v>
      </c>
      <c r="C11" s="26"/>
      <c r="D11" s="26">
        <v>2080</v>
      </c>
      <c r="E11" s="27"/>
      <c r="F11" s="37"/>
      <c r="G11" s="29">
        <f t="shared" ref="G11:G12" si="1">D11*F11</f>
        <v>0</v>
      </c>
      <c r="H11" s="30">
        <f t="shared" si="0"/>
        <v>0</v>
      </c>
      <c r="I11" s="30">
        <f t="shared" ref="I11:I12" si="2">(((E11*2080)-3500)*I$8)/2080*G11</f>
        <v>0</v>
      </c>
      <c r="J11" s="30">
        <f t="shared" ref="J11:J15" si="3">$J$8*H11</f>
        <v>0</v>
      </c>
      <c r="K11" s="31">
        <f t="shared" ref="K11:P15" si="4">$H11*K$8</f>
        <v>0</v>
      </c>
      <c r="L11" s="32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0</v>
      </c>
      <c r="Q11" s="34">
        <f t="shared" ref="Q11:Q12" si="5">SUM(H11:L11)</f>
        <v>0</v>
      </c>
      <c r="R11" s="35">
        <f t="shared" ref="R11:R12" si="6">SUM(M11:P11)</f>
        <v>0</v>
      </c>
      <c r="S11" s="36">
        <f t="shared" ref="S11:S12" si="7">SUM(H11:P11)</f>
        <v>0</v>
      </c>
    </row>
    <row r="12" spans="2:19" x14ac:dyDescent="0.25">
      <c r="B12" s="26">
        <v>3</v>
      </c>
      <c r="C12" s="26"/>
      <c r="D12" s="38">
        <v>2080</v>
      </c>
      <c r="E12" s="27"/>
      <c r="F12" s="37"/>
      <c r="G12" s="29">
        <f t="shared" si="1"/>
        <v>0</v>
      </c>
      <c r="H12" s="30">
        <f t="shared" si="0"/>
        <v>0</v>
      </c>
      <c r="I12" s="30">
        <f t="shared" si="2"/>
        <v>0</v>
      </c>
      <c r="J12" s="30">
        <f t="shared" si="3"/>
        <v>0</v>
      </c>
      <c r="K12" s="31">
        <f t="shared" si="4"/>
        <v>0</v>
      </c>
      <c r="L12" s="32">
        <f t="shared" si="4"/>
        <v>0</v>
      </c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0</v>
      </c>
      <c r="Q12" s="34">
        <f t="shared" si="5"/>
        <v>0</v>
      </c>
      <c r="R12" s="35">
        <f t="shared" si="6"/>
        <v>0</v>
      </c>
      <c r="S12" s="36">
        <f t="shared" si="7"/>
        <v>0</v>
      </c>
    </row>
    <row r="13" spans="2:19" x14ac:dyDescent="0.25">
      <c r="B13" s="26">
        <v>4</v>
      </c>
      <c r="C13" s="26"/>
      <c r="D13" s="26">
        <v>2080</v>
      </c>
      <c r="E13" s="27"/>
      <c r="F13" s="37"/>
      <c r="G13" s="29">
        <f>D13*F13</f>
        <v>0</v>
      </c>
      <c r="H13" s="30">
        <f t="shared" si="0"/>
        <v>0</v>
      </c>
      <c r="I13" s="30">
        <f>(((E13*2080)-3500)*I$8)/2080*G13</f>
        <v>0</v>
      </c>
      <c r="J13" s="30">
        <f t="shared" si="3"/>
        <v>0</v>
      </c>
      <c r="K13" s="31">
        <f t="shared" ref="K13:P13" si="8">$H13*K$8</f>
        <v>0</v>
      </c>
      <c r="L13" s="32">
        <f t="shared" si="8"/>
        <v>0</v>
      </c>
      <c r="M13" s="33">
        <f t="shared" si="8"/>
        <v>0</v>
      </c>
      <c r="N13" s="33">
        <f t="shared" si="8"/>
        <v>0</v>
      </c>
      <c r="O13" s="33">
        <f t="shared" si="8"/>
        <v>0</v>
      </c>
      <c r="P13" s="33">
        <f t="shared" si="8"/>
        <v>0</v>
      </c>
      <c r="Q13" s="34">
        <f>SUM(H13:L13)</f>
        <v>0</v>
      </c>
      <c r="R13" s="39">
        <f>SUM(M13:P13)</f>
        <v>0</v>
      </c>
      <c r="S13" s="34">
        <f>SUM(H13:P13)</f>
        <v>0</v>
      </c>
    </row>
    <row r="14" spans="2:19" x14ac:dyDescent="0.25">
      <c r="B14" s="26">
        <v>5</v>
      </c>
      <c r="C14" s="26"/>
      <c r="D14" s="26">
        <v>2080</v>
      </c>
      <c r="E14" s="27"/>
      <c r="F14" s="37"/>
      <c r="G14" s="29">
        <f t="shared" ref="G14:G15" si="9">D14*F14</f>
        <v>0</v>
      </c>
      <c r="H14" s="30">
        <f t="shared" si="0"/>
        <v>0</v>
      </c>
      <c r="I14" s="30">
        <f t="shared" ref="I14:I15" si="10">(((E14*2080)-3500)*I$8)/2080*G14</f>
        <v>0</v>
      </c>
      <c r="J14" s="30">
        <f t="shared" si="3"/>
        <v>0</v>
      </c>
      <c r="K14" s="31">
        <f t="shared" si="4"/>
        <v>0</v>
      </c>
      <c r="L14" s="32">
        <f t="shared" si="4"/>
        <v>0</v>
      </c>
      <c r="M14" s="33">
        <f t="shared" si="4"/>
        <v>0</v>
      </c>
      <c r="N14" s="33">
        <f t="shared" si="4"/>
        <v>0</v>
      </c>
      <c r="O14" s="33">
        <f t="shared" si="4"/>
        <v>0</v>
      </c>
      <c r="P14" s="33">
        <f t="shared" si="4"/>
        <v>0</v>
      </c>
      <c r="Q14" s="34">
        <f t="shared" ref="Q14:Q15" si="11">SUM(H14:L14)</f>
        <v>0</v>
      </c>
      <c r="R14" s="35">
        <f t="shared" ref="R14:R15" si="12">SUM(M14:P14)</f>
        <v>0</v>
      </c>
      <c r="S14" s="36">
        <f t="shared" ref="S14:S15" si="13">SUM(H14:P14)</f>
        <v>0</v>
      </c>
    </row>
    <row r="15" spans="2:19" x14ac:dyDescent="0.25">
      <c r="B15" s="26">
        <v>6</v>
      </c>
      <c r="C15" s="40"/>
      <c r="D15" s="40">
        <v>2080</v>
      </c>
      <c r="E15" s="41"/>
      <c r="F15" s="42"/>
      <c r="G15" s="29">
        <f t="shared" si="9"/>
        <v>0</v>
      </c>
      <c r="H15" s="43">
        <f t="shared" si="0"/>
        <v>0</v>
      </c>
      <c r="I15" s="30">
        <f t="shared" si="10"/>
        <v>0</v>
      </c>
      <c r="J15" s="30">
        <f t="shared" si="3"/>
        <v>0</v>
      </c>
      <c r="K15" s="31">
        <f t="shared" si="4"/>
        <v>0</v>
      </c>
      <c r="L15" s="44">
        <f t="shared" si="4"/>
        <v>0</v>
      </c>
      <c r="M15" s="33">
        <f t="shared" si="4"/>
        <v>0</v>
      </c>
      <c r="N15" s="33">
        <f t="shared" si="4"/>
        <v>0</v>
      </c>
      <c r="O15" s="33">
        <f t="shared" si="4"/>
        <v>0</v>
      </c>
      <c r="P15" s="33">
        <f t="shared" si="4"/>
        <v>0</v>
      </c>
      <c r="Q15" s="45">
        <f t="shared" si="11"/>
        <v>0</v>
      </c>
      <c r="R15" s="46">
        <f t="shared" si="12"/>
        <v>0</v>
      </c>
      <c r="S15" s="47">
        <f t="shared" si="13"/>
        <v>0</v>
      </c>
    </row>
    <row r="16" spans="2:19" x14ac:dyDescent="0.25">
      <c r="B16" s="26"/>
      <c r="C16" s="48" t="s">
        <v>22</v>
      </c>
      <c r="D16" s="26"/>
      <c r="E16" s="49"/>
      <c r="F16" s="50"/>
      <c r="G16" s="51"/>
      <c r="H16" s="52">
        <f t="shared" ref="H16:S16" si="14">SUM(H10:H15)</f>
        <v>0</v>
      </c>
      <c r="I16" s="52">
        <f t="shared" si="14"/>
        <v>0</v>
      </c>
      <c r="J16" s="52">
        <f t="shared" si="14"/>
        <v>0</v>
      </c>
      <c r="K16" s="52">
        <f t="shared" si="14"/>
        <v>0</v>
      </c>
      <c r="L16" s="53">
        <f t="shared" si="14"/>
        <v>0</v>
      </c>
      <c r="M16" s="54">
        <f t="shared" si="14"/>
        <v>0</v>
      </c>
      <c r="N16" s="54">
        <f t="shared" si="14"/>
        <v>0</v>
      </c>
      <c r="O16" s="54">
        <f t="shared" si="14"/>
        <v>0</v>
      </c>
      <c r="P16" s="55">
        <f t="shared" si="14"/>
        <v>0</v>
      </c>
      <c r="Q16" s="56">
        <f t="shared" si="14"/>
        <v>0</v>
      </c>
      <c r="R16" s="54">
        <f t="shared" si="14"/>
        <v>0</v>
      </c>
      <c r="S16" s="56">
        <f t="shared" si="14"/>
        <v>0</v>
      </c>
    </row>
    <row r="17" spans="2:19" x14ac:dyDescent="0.25">
      <c r="B17" s="26" t="s">
        <v>25</v>
      </c>
      <c r="C17" s="48"/>
      <c r="D17" s="26"/>
      <c r="E17" s="87"/>
      <c r="F17" s="88"/>
      <c r="G17" s="89"/>
      <c r="H17" s="90"/>
      <c r="I17" s="90"/>
      <c r="J17" s="90"/>
      <c r="K17" s="90"/>
      <c r="L17" s="91"/>
      <c r="M17" s="92"/>
      <c r="N17" s="92"/>
      <c r="O17" s="92"/>
      <c r="P17" s="92"/>
      <c r="Q17" s="93"/>
      <c r="R17" s="92"/>
      <c r="S17" s="91"/>
    </row>
    <row r="18" spans="2:19" x14ac:dyDescent="0.25">
      <c r="B18" s="26">
        <v>1</v>
      </c>
      <c r="C18" s="26"/>
      <c r="D18" s="26">
        <v>2080</v>
      </c>
      <c r="E18" s="57"/>
      <c r="F18" s="58"/>
      <c r="G18" s="29">
        <f>D18*F18</f>
        <v>0</v>
      </c>
      <c r="H18" s="30">
        <f>E18*G18</f>
        <v>0</v>
      </c>
      <c r="I18" s="30">
        <f>(((E18*2080)-3500)*I$8)/2080*$G18</f>
        <v>0</v>
      </c>
      <c r="J18" s="30">
        <f>$H18*J$8</f>
        <v>0</v>
      </c>
      <c r="K18" s="30">
        <f t="shared" ref="K18:M22" si="15">$H18*K$8</f>
        <v>0</v>
      </c>
      <c r="L18" s="36">
        <f t="shared" si="15"/>
        <v>0</v>
      </c>
      <c r="M18" s="59">
        <f>$H18*M$8</f>
        <v>0</v>
      </c>
      <c r="N18" s="59">
        <f t="shared" ref="N18:P22" si="16">$H18*N$8</f>
        <v>0</v>
      </c>
      <c r="O18" s="59">
        <f t="shared" si="16"/>
        <v>0</v>
      </c>
      <c r="P18" s="59">
        <f t="shared" si="16"/>
        <v>0</v>
      </c>
      <c r="Q18" s="34">
        <f>SUM(H18:L18)</f>
        <v>0</v>
      </c>
      <c r="R18" s="35">
        <f>SUM(M18:P18)</f>
        <v>0</v>
      </c>
      <c r="S18" s="36">
        <f t="shared" ref="S18:S22" si="17">SUM(H18:P18)</f>
        <v>0</v>
      </c>
    </row>
    <row r="19" spans="2:19" x14ac:dyDescent="0.25">
      <c r="B19" s="26">
        <v>2</v>
      </c>
      <c r="C19" s="26"/>
      <c r="D19" s="26">
        <v>2080</v>
      </c>
      <c r="E19" s="27"/>
      <c r="F19" s="37"/>
      <c r="G19" s="29">
        <f>D19*F19</f>
        <v>0</v>
      </c>
      <c r="H19" s="30">
        <f>E19*G19</f>
        <v>0</v>
      </c>
      <c r="I19" s="30">
        <f>(((E19*2080)-3500)*I$8)/2080*$G19</f>
        <v>0</v>
      </c>
      <c r="J19" s="30">
        <f>$H19*J$8</f>
        <v>0</v>
      </c>
      <c r="K19" s="30">
        <f t="shared" si="15"/>
        <v>0</v>
      </c>
      <c r="L19" s="36">
        <f t="shared" si="15"/>
        <v>0</v>
      </c>
      <c r="M19" s="59">
        <f>$H19*M$8</f>
        <v>0</v>
      </c>
      <c r="N19" s="59">
        <f t="shared" si="16"/>
        <v>0</v>
      </c>
      <c r="O19" s="59">
        <f t="shared" si="16"/>
        <v>0</v>
      </c>
      <c r="P19" s="35">
        <f t="shared" si="16"/>
        <v>0</v>
      </c>
      <c r="Q19" s="34">
        <f t="shared" ref="Q19:Q22" si="18">SUM(H19:L19)</f>
        <v>0</v>
      </c>
      <c r="R19" s="35">
        <f t="shared" ref="R19:R22" si="19">SUM(M19:P19)</f>
        <v>0</v>
      </c>
      <c r="S19" s="36">
        <f t="shared" si="17"/>
        <v>0</v>
      </c>
    </row>
    <row r="20" spans="2:19" x14ac:dyDescent="0.25">
      <c r="B20" s="26">
        <v>3</v>
      </c>
      <c r="C20" s="26"/>
      <c r="D20" s="26">
        <v>2080</v>
      </c>
      <c r="E20" s="27"/>
      <c r="F20" s="37"/>
      <c r="G20" s="29">
        <f t="shared" ref="G20:H22" si="20">D20*F20</f>
        <v>0</v>
      </c>
      <c r="H20" s="30">
        <f t="shared" si="20"/>
        <v>0</v>
      </c>
      <c r="I20" s="30">
        <f t="shared" ref="I20:I22" si="21">(((E20*2080)-3500)*I$8)/2080*$G20</f>
        <v>0</v>
      </c>
      <c r="J20" s="30">
        <f t="shared" ref="J20:J22" si="22">$H20*J$8</f>
        <v>0</v>
      </c>
      <c r="K20" s="30">
        <f t="shared" si="15"/>
        <v>0</v>
      </c>
      <c r="L20" s="36">
        <f t="shared" si="15"/>
        <v>0</v>
      </c>
      <c r="M20" s="59">
        <f t="shared" si="15"/>
        <v>0</v>
      </c>
      <c r="N20" s="59">
        <f t="shared" si="16"/>
        <v>0</v>
      </c>
      <c r="O20" s="59">
        <f t="shared" si="16"/>
        <v>0</v>
      </c>
      <c r="P20" s="59">
        <f t="shared" si="16"/>
        <v>0</v>
      </c>
      <c r="Q20" s="34">
        <f t="shared" si="18"/>
        <v>0</v>
      </c>
      <c r="R20" s="35">
        <f t="shared" si="19"/>
        <v>0</v>
      </c>
      <c r="S20" s="36">
        <f t="shared" si="17"/>
        <v>0</v>
      </c>
    </row>
    <row r="21" spans="2:19" x14ac:dyDescent="0.25">
      <c r="B21" s="26">
        <v>4</v>
      </c>
      <c r="C21" s="26"/>
      <c r="D21" s="26">
        <v>2080</v>
      </c>
      <c r="E21" s="27"/>
      <c r="F21" s="37"/>
      <c r="G21" s="29">
        <f t="shared" si="20"/>
        <v>0</v>
      </c>
      <c r="H21" s="30">
        <f t="shared" si="20"/>
        <v>0</v>
      </c>
      <c r="I21" s="30">
        <f t="shared" si="21"/>
        <v>0</v>
      </c>
      <c r="J21" s="30">
        <f t="shared" si="22"/>
        <v>0</v>
      </c>
      <c r="K21" s="30">
        <f t="shared" si="15"/>
        <v>0</v>
      </c>
      <c r="L21" s="36">
        <f t="shared" si="15"/>
        <v>0</v>
      </c>
      <c r="M21" s="59">
        <f t="shared" si="15"/>
        <v>0</v>
      </c>
      <c r="N21" s="59">
        <f t="shared" si="16"/>
        <v>0</v>
      </c>
      <c r="O21" s="59">
        <f t="shared" si="16"/>
        <v>0</v>
      </c>
      <c r="P21" s="35">
        <f t="shared" si="16"/>
        <v>0</v>
      </c>
      <c r="Q21" s="34">
        <f t="shared" si="18"/>
        <v>0</v>
      </c>
      <c r="R21" s="35">
        <f t="shared" si="19"/>
        <v>0</v>
      </c>
      <c r="S21" s="36">
        <f t="shared" si="17"/>
        <v>0</v>
      </c>
    </row>
    <row r="22" spans="2:19" x14ac:dyDescent="0.25">
      <c r="B22" s="26">
        <v>6</v>
      </c>
      <c r="C22" s="26"/>
      <c r="D22" s="26">
        <v>2080</v>
      </c>
      <c r="E22" s="41"/>
      <c r="F22" s="42"/>
      <c r="G22" s="60">
        <f t="shared" si="20"/>
        <v>0</v>
      </c>
      <c r="H22" s="43">
        <f t="shared" si="20"/>
        <v>0</v>
      </c>
      <c r="I22" s="43">
        <f t="shared" si="21"/>
        <v>0</v>
      </c>
      <c r="J22" s="43">
        <f t="shared" si="22"/>
        <v>0</v>
      </c>
      <c r="K22" s="43">
        <f t="shared" si="15"/>
        <v>0</v>
      </c>
      <c r="L22" s="47">
        <f t="shared" si="15"/>
        <v>0</v>
      </c>
      <c r="M22" s="61">
        <f t="shared" si="15"/>
        <v>0</v>
      </c>
      <c r="N22" s="61">
        <f t="shared" si="16"/>
        <v>0</v>
      </c>
      <c r="O22" s="61">
        <f t="shared" si="16"/>
        <v>0</v>
      </c>
      <c r="P22" s="46">
        <f t="shared" si="16"/>
        <v>0</v>
      </c>
      <c r="Q22" s="34">
        <f t="shared" si="18"/>
        <v>0</v>
      </c>
      <c r="R22" s="35">
        <f t="shared" si="19"/>
        <v>0</v>
      </c>
      <c r="S22" s="36">
        <f t="shared" si="17"/>
        <v>0</v>
      </c>
    </row>
    <row r="23" spans="2:19" x14ac:dyDescent="0.25">
      <c r="B23" s="26"/>
      <c r="C23" s="48" t="s">
        <v>26</v>
      </c>
      <c r="D23" s="26"/>
      <c r="E23" s="62"/>
      <c r="F23" s="63"/>
      <c r="G23" s="29"/>
      <c r="H23" s="64">
        <f>SUM(H18:H22)</f>
        <v>0</v>
      </c>
      <c r="I23" s="64">
        <f>SUM(I18:I22)</f>
        <v>0</v>
      </c>
      <c r="J23" s="64">
        <f>SUM(J18:J22)</f>
        <v>0</v>
      </c>
      <c r="K23" s="64">
        <f>SUM(K18:K22)</f>
        <v>0</v>
      </c>
      <c r="L23" s="64">
        <f>SUM(L18:L22)</f>
        <v>0</v>
      </c>
      <c r="M23" s="65">
        <f>SUM(M18:M19)</f>
        <v>0</v>
      </c>
      <c r="N23" s="64">
        <f>SUM(N18:N19)</f>
        <v>0</v>
      </c>
      <c r="O23" s="64">
        <f>SUM(O18:O19)</f>
        <v>0</v>
      </c>
      <c r="P23" s="64">
        <f>SUM(P18:P19)</f>
        <v>0</v>
      </c>
      <c r="Q23" s="66">
        <f>SUM(Q18:Q22)</f>
        <v>0</v>
      </c>
      <c r="R23" s="66">
        <f>SUM(R18:R22)</f>
        <v>0</v>
      </c>
      <c r="S23" s="67">
        <f>SUM(S18:S22)</f>
        <v>0</v>
      </c>
    </row>
    <row r="24" spans="2:19" x14ac:dyDescent="0.25">
      <c r="B24" s="79"/>
      <c r="C24" s="79"/>
      <c r="D24" s="79"/>
      <c r="E24" s="80"/>
      <c r="F24" s="81"/>
      <c r="G24" s="82"/>
      <c r="H24" s="83"/>
      <c r="I24" s="83"/>
      <c r="J24" s="83"/>
      <c r="K24" s="83"/>
      <c r="L24" s="84"/>
      <c r="M24" s="83"/>
      <c r="N24" s="83"/>
      <c r="O24" s="84"/>
      <c r="P24" s="84"/>
      <c r="Q24" s="83"/>
      <c r="R24" s="84"/>
      <c r="S24" s="85"/>
    </row>
    <row r="25" spans="2:19" x14ac:dyDescent="0.25">
      <c r="B25" s="18"/>
      <c r="C25" s="48" t="s">
        <v>2</v>
      </c>
      <c r="D25" s="26"/>
      <c r="E25" s="49"/>
      <c r="F25" s="50"/>
      <c r="G25" s="51"/>
      <c r="H25" s="68">
        <f t="shared" ref="H25:S25" si="23">SUM(H16+H23)</f>
        <v>0</v>
      </c>
      <c r="I25" s="68">
        <f t="shared" si="23"/>
        <v>0</v>
      </c>
      <c r="J25" s="68">
        <f t="shared" si="23"/>
        <v>0</v>
      </c>
      <c r="K25" s="68">
        <f t="shared" si="23"/>
        <v>0</v>
      </c>
      <c r="L25" s="68">
        <f t="shared" si="23"/>
        <v>0</v>
      </c>
      <c r="M25" s="69">
        <f t="shared" si="23"/>
        <v>0</v>
      </c>
      <c r="N25" s="70">
        <f t="shared" si="23"/>
        <v>0</v>
      </c>
      <c r="O25" s="70">
        <f t="shared" si="23"/>
        <v>0</v>
      </c>
      <c r="P25" s="70">
        <f t="shared" si="23"/>
        <v>0</v>
      </c>
      <c r="Q25" s="71">
        <f t="shared" si="23"/>
        <v>0</v>
      </c>
      <c r="R25" s="70">
        <f t="shared" si="23"/>
        <v>0</v>
      </c>
      <c r="S25" s="72">
        <f t="shared" si="23"/>
        <v>0</v>
      </c>
    </row>
  </sheetData>
  <mergeCells count="6">
    <mergeCell ref="B3:S3"/>
    <mergeCell ref="E6:L6"/>
    <mergeCell ref="M6:P6"/>
    <mergeCell ref="Q6:S6"/>
    <mergeCell ref="B5:S5"/>
    <mergeCell ref="B4:S4"/>
  </mergeCells>
  <pageMargins left="0.7" right="0.7" top="0.75" bottom="0.75" header="0.3" footer="0.3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6B91B19755E48A8E70E330958DD9F" ma:contentTypeVersion="7" ma:contentTypeDescription="Create a new document." ma:contentTypeScope="" ma:versionID="4c58df43555ee0e23f3c7b349ac515eb">
  <xsd:schema xmlns:xsd="http://www.w3.org/2001/XMLSchema" xmlns:xs="http://www.w3.org/2001/XMLSchema" xmlns:p="http://schemas.microsoft.com/office/2006/metadata/properties" xmlns:ns2="e7ab59a9-99b3-449b-a609-eaca8ad9d124" targetNamespace="http://schemas.microsoft.com/office/2006/metadata/properties" ma:root="true" ma:fieldsID="bcbc798f3c8b4b5458af4c34fe9f03a2" ns2:_="">
    <xsd:import namespace="e7ab59a9-99b3-449b-a609-eaca8ad9d1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b59a9-99b3-449b-a609-eaca8ad9d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385DA-723B-4E29-938B-336DA9540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b59a9-99b3-449b-a609-eaca8ad9d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CFF15-1100-4EE2-9206-0169199EA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80B97-46CE-4F32-9588-C61427B86A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EFT Calculation</vt:lpstr>
      <vt:lpstr>'EFT Calculation'!Print_Area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</dc:creator>
  <cp:keywords/>
  <dc:description/>
  <cp:lastModifiedBy>Rhonda Gilchrist</cp:lastModifiedBy>
  <cp:revision/>
  <cp:lastPrinted>2019-11-20T18:04:41Z</cp:lastPrinted>
  <dcterms:created xsi:type="dcterms:W3CDTF">2019-10-29T19:45:53Z</dcterms:created>
  <dcterms:modified xsi:type="dcterms:W3CDTF">2019-11-20T18:35:07Z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0x0101008AC6B91B19755E48A8E70E330958DD9F</vt:lpwstr>
  </property>
</Properties>
</file>